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Services\Financier\07-MARCHES &amp; ACHATS\AA MARCHES PUBLICS\MARCHES 2025\MARCHES TRAVAUX-AMO-MOE 2025\TRAVAUX TOITURE IUT NFC\2 - PREPARATION\"/>
    </mc:Choice>
  </mc:AlternateContent>
  <bookViews>
    <workbookView xWindow="0" yWindow="0" windowWidth="28530" windowHeight="9780" activeTab="1"/>
  </bookViews>
  <sheets>
    <sheet name="Page de garde" sheetId="2" r:id="rId1"/>
    <sheet name="DPGF LOT 01" sheetId="1" r:id="rId2"/>
    <sheet name="DPGF LOT 02" sheetId="3" r:id="rId3"/>
    <sheet name="DPGF LOT 03" sheetId="4" r:id="rId4"/>
  </sheets>
  <definedNames>
    <definedName name="_Toc519595072" localSheetId="1">'DPGF LOT 01'!#REF!</definedName>
    <definedName name="_xlnm.Print_Titles" localSheetId="1">'DPGF LOT 01'!$7:$8</definedName>
    <definedName name="Z_DAE87C67_7E86_4D8D_A58A_5C86531FEAFA_.wvu.PrintArea" localSheetId="1" hidden="1">'DPGF LOT 01'!$A$1:$G$77</definedName>
    <definedName name="Z_DAE87C67_7E86_4D8D_A58A_5C86531FEAFA_.wvu.PrintTitles" localSheetId="1" hidden="1">'DPGF LOT 01'!$7:$8</definedName>
    <definedName name="_xlnm.Print_Area" localSheetId="1">'DPGF LOT 01'!$A$1:$G$81</definedName>
    <definedName name="_xlnm.Print_Area" localSheetId="0">'Page de garde'!$A$1:$F$25</definedName>
  </definedNames>
  <calcPr calcId="162913"/>
  <customWorkbookViews>
    <customWorkbookView name="Pierre NAVION - Affichage personnalisé" guid="{DAE87C67-7E86-4D8D-A58A-5C86531FEAFA}" mergeInterval="0" personalView="1" maximized="1" xWindow="-9" yWindow="-9" windowWidth="1938" windowHeight="104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1" l="1"/>
  <c r="G19" i="4" l="1"/>
  <c r="G86" i="4" l="1"/>
  <c r="G85" i="4"/>
  <c r="G84" i="4"/>
  <c r="G78" i="4"/>
  <c r="G77" i="4"/>
  <c r="G72" i="4"/>
  <c r="G67" i="4"/>
  <c r="G66" i="4"/>
  <c r="G65" i="4"/>
  <c r="G21" i="4"/>
  <c r="G20" i="4"/>
  <c r="G70" i="3"/>
  <c r="G63" i="3"/>
  <c r="G72" i="1"/>
  <c r="G66" i="1"/>
  <c r="G65" i="1"/>
  <c r="G64" i="1"/>
  <c r="G64" i="3" l="1"/>
  <c r="G65" i="3" s="1"/>
  <c r="G60" i="3"/>
  <c r="G63" i="4"/>
  <c r="G44" i="4"/>
  <c r="G45" i="4"/>
  <c r="G46" i="4"/>
  <c r="G47" i="4"/>
  <c r="G48" i="4"/>
  <c r="G49" i="4"/>
  <c r="G50" i="4"/>
  <c r="G51" i="4"/>
  <c r="G52" i="4"/>
  <c r="G53" i="4"/>
  <c r="G54" i="4"/>
  <c r="G56" i="4"/>
  <c r="G57" i="4"/>
  <c r="G58" i="4"/>
  <c r="G43" i="4"/>
  <c r="G37" i="4"/>
  <c r="G38" i="4"/>
  <c r="G39" i="4"/>
  <c r="G40" i="4"/>
  <c r="G36" i="4"/>
  <c r="G27" i="4"/>
  <c r="G28" i="4"/>
  <c r="G30" i="4"/>
  <c r="G31" i="4"/>
  <c r="G32" i="4"/>
  <c r="G26" i="4"/>
  <c r="G13" i="4"/>
  <c r="G14" i="4"/>
  <c r="G15" i="4"/>
  <c r="G17" i="4"/>
  <c r="G12" i="4"/>
  <c r="G59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43" i="3"/>
  <c r="G37" i="3"/>
  <c r="G38" i="3"/>
  <c r="G39" i="3"/>
  <c r="G40" i="3"/>
  <c r="G36" i="3"/>
  <c r="G27" i="3"/>
  <c r="G28" i="3"/>
  <c r="G30" i="3"/>
  <c r="G31" i="3"/>
  <c r="G32" i="3"/>
  <c r="G33" i="3"/>
  <c r="G26" i="3"/>
  <c r="G17" i="3"/>
  <c r="G16" i="3"/>
  <c r="G13" i="3"/>
  <c r="G14" i="3"/>
  <c r="G12" i="3"/>
  <c r="G19" i="3" s="1"/>
  <c r="G61" i="1"/>
  <c r="G57" i="1"/>
  <c r="G56" i="1"/>
  <c r="G54" i="1"/>
  <c r="G53" i="1"/>
  <c r="G52" i="1"/>
  <c r="G51" i="1"/>
  <c r="G50" i="1"/>
  <c r="G47" i="1"/>
  <c r="G46" i="1"/>
  <c r="G45" i="1"/>
  <c r="G44" i="1"/>
  <c r="G43" i="1"/>
  <c r="G40" i="1"/>
  <c r="G39" i="1"/>
  <c r="G38" i="1"/>
  <c r="G37" i="1"/>
  <c r="G36" i="1"/>
  <c r="G33" i="1"/>
  <c r="G32" i="1"/>
  <c r="G31" i="1"/>
  <c r="G30" i="1"/>
  <c r="G28" i="1"/>
  <c r="G27" i="1"/>
  <c r="G26" i="1"/>
  <c r="G17" i="1"/>
  <c r="G16" i="1"/>
  <c r="G15" i="1"/>
  <c r="G14" i="1"/>
  <c r="G13" i="1"/>
  <c r="G19" i="1" l="1"/>
  <c r="G20" i="3"/>
  <c r="G21" i="3" s="1"/>
  <c r="G20" i="1"/>
  <c r="G21" i="1" s="1"/>
  <c r="G71" i="1"/>
  <c r="G74" i="1" s="1"/>
  <c r="G75" i="1" s="1"/>
  <c r="G76" i="1" s="1"/>
  <c r="G76" i="3"/>
  <c r="G34" i="1"/>
  <c r="G35" i="1"/>
  <c r="G75" i="3" l="1"/>
  <c r="G78" i="3" s="1"/>
  <c r="G79" i="3" s="1"/>
  <c r="G80" i="3" s="1"/>
  <c r="D43" i="1"/>
  <c r="D28" i="1"/>
  <c r="D27" i="1"/>
</calcChain>
</file>

<file path=xl/sharedStrings.xml><?xml version="1.0" encoding="utf-8"?>
<sst xmlns="http://schemas.openxmlformats.org/spreadsheetml/2006/main" count="459" uniqueCount="128">
  <si>
    <t>Le présent  marché est forfaitaire.</t>
  </si>
  <si>
    <t xml:space="preserve"> Les entreprises ont obligation de vérifier les quantités du DPGF dès la remise de l'offre, le prix annoncé </t>
  </si>
  <si>
    <t>dans l'acte d'engagement étant forfaitaire.</t>
  </si>
  <si>
    <t>Toute différence constatée devra être clairement annoncée dès la remise de l'offre.</t>
  </si>
  <si>
    <t>DESIGNATION</t>
  </si>
  <si>
    <t>U</t>
  </si>
  <si>
    <t xml:space="preserve"> QUANTITES </t>
  </si>
  <si>
    <t>QUANTITES</t>
  </si>
  <si>
    <t xml:space="preserve"> PRIX  </t>
  </si>
  <si>
    <t xml:space="preserve"> PRIX </t>
  </si>
  <si>
    <t xml:space="preserve"> PROPOSEES </t>
  </si>
  <si>
    <t xml:space="preserve"> UNITAIRES </t>
  </si>
  <si>
    <t xml:space="preserve"> TOTAL H.T </t>
  </si>
  <si>
    <t xml:space="preserve">MONTANT TOTAL HT </t>
  </si>
  <si>
    <t xml:space="preserve">MONTANT TOTAL TTC </t>
  </si>
  <si>
    <t>M2</t>
  </si>
  <si>
    <t>01 - Installation de chantier</t>
  </si>
  <si>
    <t>Forfait</t>
  </si>
  <si>
    <t>Ml</t>
  </si>
  <si>
    <t>02 - Travaux préparatoires</t>
  </si>
  <si>
    <t>03 - Réfection d'étanchéité</t>
  </si>
  <si>
    <t>04 - Protection en toiture</t>
  </si>
  <si>
    <t>TVA 20 %</t>
  </si>
  <si>
    <t xml:space="preserve">MONTANT HT </t>
  </si>
  <si>
    <t>INSTALLATION DE CHANTIER</t>
  </si>
  <si>
    <t>POS.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</si>
  <si>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</si>
  <si>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</si>
  <si>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</si>
  <si>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</si>
  <si>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</si>
  <si>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</si>
  <si>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</si>
  <si>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</si>
  <si>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</si>
  <si>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</si>
  <si>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</si>
  <si>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Etanchéité en partie courante</t>
  </si>
  <si>
    <t>Bachage et retrait</t>
  </si>
  <si>
    <t>Etanchéité des parties courantes</t>
  </si>
  <si>
    <t>2.1</t>
  </si>
  <si>
    <t>2.2</t>
  </si>
  <si>
    <t>2.3</t>
  </si>
  <si>
    <t>2.4</t>
  </si>
  <si>
    <t>3.11</t>
  </si>
  <si>
    <t>Installations de chantier</t>
  </si>
  <si>
    <t xml:space="preserve">Clôture de chantier </t>
  </si>
  <si>
    <t>Garde corps de chantier</t>
  </si>
  <si>
    <t>Tour d'accès</t>
  </si>
  <si>
    <t>Appareil de levage</t>
  </si>
  <si>
    <t xml:space="preserve">Relevés d'étanchéité : </t>
  </si>
  <si>
    <t>1.1</t>
  </si>
  <si>
    <t>1.2</t>
  </si>
  <si>
    <t>1.3</t>
  </si>
  <si>
    <t>1.4</t>
  </si>
  <si>
    <t>1.5</t>
  </si>
  <si>
    <t>1.6</t>
  </si>
  <si>
    <t>Dépose de l'isolation et du pare-vapeur existant</t>
  </si>
  <si>
    <t>Pare-vapeur bitume</t>
  </si>
  <si>
    <t>Isolation thermique polyuréthane ep. 80 mm</t>
  </si>
  <si>
    <t>Accès en toiture :</t>
  </si>
  <si>
    <t xml:space="preserve">grille anti-chute ou un barreaudage agréé 1200 joules </t>
  </si>
  <si>
    <t>Remplacement dôme supérieur dim. 100x100 cm</t>
  </si>
  <si>
    <t>2.5</t>
  </si>
  <si>
    <t>2.6</t>
  </si>
  <si>
    <t>Lanterneau désenfumage :</t>
  </si>
  <si>
    <t>Relevés sur JD et émergences</t>
  </si>
  <si>
    <t>Relevés compris bavettes de rive, JD, émergences</t>
  </si>
  <si>
    <t>Protection gravillon sur stabilisateur alvéolé ep. 3 cm</t>
  </si>
  <si>
    <t>ETANCHEITE BICOUCHE BITUME ELASTOMERE SBS</t>
  </si>
  <si>
    <t>Bande de solin en aluminium :</t>
  </si>
  <si>
    <t>Bande de solin sur paroi béton</t>
  </si>
  <si>
    <t xml:space="preserve">Délai global d’exécution en semaines : </t>
  </si>
  <si>
    <t xml:space="preserve">Fait à : </t>
  </si>
  <si>
    <t>L'entreprise</t>
  </si>
  <si>
    <t>Cachet et signature :</t>
  </si>
  <si>
    <t>Installation de chantier</t>
  </si>
  <si>
    <t>Tunnels d'accès</t>
  </si>
  <si>
    <t>Traversée de toiture</t>
  </si>
  <si>
    <t>ETANCHEITE BICOUCHE BITUME ELASTOMERE SBS - LOT 01</t>
  </si>
  <si>
    <t>RECAPITULATIF BASE :</t>
  </si>
  <si>
    <t>TOITURE TERRASSE</t>
  </si>
  <si>
    <t>Dépose de l'étanchéité existante</t>
  </si>
  <si>
    <t>Dépose des Trop plein existants</t>
  </si>
  <si>
    <t xml:space="preserve">Protection gravillonnée </t>
  </si>
  <si>
    <t>Relevés sur acrotère (H variable)</t>
  </si>
  <si>
    <t xml:space="preserve">Dépose en réutilisation des naissances EP </t>
  </si>
  <si>
    <t>Joint de dilatation entre terrasses (joint en lyre) :</t>
  </si>
  <si>
    <t>Couvertines sur acrotères périphériques</t>
  </si>
  <si>
    <t>Couvertines sur surpoutres</t>
  </si>
  <si>
    <t xml:space="preserve">Crosse passe câble </t>
  </si>
  <si>
    <t xml:space="preserve">Entrées d'eaux pluviales </t>
  </si>
  <si>
    <t>Trop plein</t>
  </si>
  <si>
    <t>Grille Pare-graviers</t>
  </si>
  <si>
    <t>3.12</t>
  </si>
  <si>
    <t>Lignes de vie</t>
  </si>
  <si>
    <t>4.2</t>
  </si>
  <si>
    <t>Garde-corps</t>
  </si>
  <si>
    <t xml:space="preserve">Couvertines en sur poutres / acrotères </t>
  </si>
  <si>
    <t>Dépose de l'isolation en relevés</t>
  </si>
  <si>
    <t>VMC</t>
  </si>
  <si>
    <t>SO</t>
  </si>
  <si>
    <t>LOT 01 - BATIMENT RT Campus Montbéliard</t>
  </si>
  <si>
    <t xml:space="preserve">Couvertines en acrotères </t>
  </si>
  <si>
    <t>LOT 02 - BATIMENT D - Belfort</t>
  </si>
  <si>
    <t>LOT 03 - LOGEMENT - Belfort</t>
  </si>
  <si>
    <t>Végétalisation</t>
  </si>
  <si>
    <t>3.4 Option</t>
  </si>
  <si>
    <t>RECAPITULATIF OPTIONS :</t>
  </si>
  <si>
    <t>Ventilation gaz</t>
  </si>
  <si>
    <t xml:space="preserve">Souche </t>
  </si>
  <si>
    <t>Remplacement dôme supérieur dim. 90x90 cm</t>
  </si>
  <si>
    <t>Maitre d’ouvrage :</t>
  </si>
  <si>
    <t xml:space="preserve"> 1 rue Claude Goudimel</t>
  </si>
  <si>
    <t>25000 Besançon</t>
  </si>
  <si>
    <t>Maître d'œuvre :</t>
  </si>
  <si>
    <t>16 Route de Gray</t>
  </si>
  <si>
    <t>25030 Besançon</t>
  </si>
  <si>
    <t>Décomposition du Prix Global Forfaitaire</t>
  </si>
  <si>
    <t>Date</t>
  </si>
  <si>
    <t>Indice</t>
  </si>
  <si>
    <t xml:space="preserve">Christophe Verrier :                  christophe.verrier@univ-fcomte.fr </t>
  </si>
  <si>
    <t xml:space="preserve">TRAVAUX DE REFECTION DE L’ETANCHEITE EN TOITURE TERRASSE DE 3 BATIMENTS – CAMPUS NORD FRANCHE-COMTE
</t>
  </si>
  <si>
    <t>Direction du Patrimoine Immobilier</t>
  </si>
  <si>
    <t>Université Marie et Louis Pasteur</t>
  </si>
  <si>
    <t>OPTION 3.4 : Végétalisation</t>
  </si>
  <si>
    <t>Mars 2025</t>
  </si>
  <si>
    <t>MODIFIEES     (A titre informatif)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</si>
</sst>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F_-;\-* #,##0.00\ _F_-;_-* &quot;-&quot;??\ _F_-;_-@_-"/>
    <numFmt numFmtId="165" formatCode="_-* #,##0\ _F_-;\-* #,##0\ _F_-;_-* &quot;-&quot;??\ _F_-;_-@_-"/>
    <numFmt numFmtId="166" formatCode="_-* #,##0.00\ _€_-;\-* #,##0.00\ _€_-;_-* &quot;-&quot;??\ _€_-;_-@_-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u/>
      <sz val="11"/>
      <name val="Arial Narrow"/>
      <family val="2"/>
    </font>
    <font>
      <b/>
      <sz val="14"/>
      <name val="Arial Narrow"/>
      <family val="2"/>
    </font>
    <font>
      <b/>
      <sz val="11"/>
      <name val="Arial Narrow"/>
      <family val="2"/>
    </font>
    <font>
      <u/>
      <sz val="11"/>
      <name val="Arial Narrow"/>
      <family val="2"/>
    </font>
    <font>
      <sz val="11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8"/>
      <name val="Arial"/>
    </font>
    <font>
      <i/>
      <sz val="10"/>
      <name val="Arial Narrow"/>
      <family val="2"/>
    </font>
    <font>
      <i/>
      <sz val="11"/>
      <name val="Arial Narrow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6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rgb="FF000000"/>
      <name val="Arial"/>
      <family val="2"/>
    </font>
    <font>
      <b/>
      <sz val="1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4" fillId="0" borderId="0" applyFont="0" applyFill="0" applyBorder="0" applyAlignment="0" applyProtection="0"/>
    <xf numFmtId="0" fontId="3" fillId="2" borderId="0" applyNumberFormat="0" applyBorder="0" applyAlignment="0" applyProtection="0"/>
    <xf numFmtId="44" fontId="29" fillId="0" borderId="0" applyFont="0" applyFill="0" applyBorder="0" applyAlignment="0" applyProtection="0"/>
  </cellStyleXfs>
  <cellXfs count="233">
    <xf numFmtId="0" fontId="0" fillId="0" borderId="0" xfId="0"/>
    <xf numFmtId="0" fontId="10" fillId="0" borderId="8" xfId="0" applyFont="1" applyBorder="1" applyAlignment="1" applyProtection="1">
      <alignment horizontal="center"/>
      <protection locked="0"/>
    </xf>
    <xf numFmtId="164" fontId="10" fillId="0" borderId="8" xfId="1" applyFont="1" applyBorder="1" applyAlignment="1" applyProtection="1">
      <alignment horizontal="center"/>
      <protection locked="0"/>
    </xf>
    <xf numFmtId="0" fontId="5" fillId="0" borderId="5" xfId="0" applyFont="1" applyBorder="1" applyAlignment="1" applyProtection="1">
      <alignment horizontal="center"/>
      <protection locked="0"/>
    </xf>
    <xf numFmtId="164" fontId="10" fillId="0" borderId="2" xfId="1" applyFont="1" applyBorder="1" applyAlignment="1" applyProtection="1">
      <alignment horizontal="center"/>
      <protection locked="0"/>
    </xf>
    <xf numFmtId="0" fontId="5" fillId="0" borderId="8" xfId="0" applyFont="1" applyBorder="1" applyAlignment="1" applyProtection="1">
      <alignment horizontal="center"/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horizontal="center"/>
    </xf>
    <xf numFmtId="0" fontId="5" fillId="0" borderId="1" xfId="0" applyFont="1" applyBorder="1" applyAlignment="1" applyProtection="1">
      <alignment horizontal="center"/>
    </xf>
    <xf numFmtId="164" fontId="5" fillId="0" borderId="1" xfId="1" applyFont="1" applyBorder="1" applyAlignment="1" applyProtection="1"/>
    <xf numFmtId="0" fontId="5" fillId="0" borderId="1" xfId="0" applyFont="1" applyBorder="1" applyProtection="1"/>
    <xf numFmtId="164" fontId="5" fillId="0" borderId="1" xfId="1" applyFont="1" applyBorder="1" applyProtection="1"/>
    <xf numFmtId="0" fontId="8" fillId="0" borderId="0" xfId="0" applyFont="1" applyBorder="1" applyAlignment="1" applyProtection="1">
      <alignment horizontal="center" vertical="center"/>
    </xf>
    <xf numFmtId="0" fontId="5" fillId="0" borderId="0" xfId="0" applyFont="1" applyFill="1" applyProtection="1"/>
    <xf numFmtId="0" fontId="8" fillId="0" borderId="0" xfId="0" applyFont="1" applyBorder="1" applyProtection="1"/>
    <xf numFmtId="0" fontId="9" fillId="0" borderId="0" xfId="0" applyFont="1" applyBorder="1" applyAlignment="1" applyProtection="1">
      <alignment horizontal="center"/>
    </xf>
    <xf numFmtId="164" fontId="10" fillId="0" borderId="0" xfId="1" applyFont="1" applyBorder="1" applyAlignment="1" applyProtection="1"/>
    <xf numFmtId="0" fontId="10" fillId="0" borderId="0" xfId="0" applyFont="1" applyBorder="1" applyProtection="1"/>
    <xf numFmtId="164" fontId="10" fillId="0" borderId="0" xfId="1" applyFont="1" applyBorder="1" applyProtection="1"/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164" fontId="8" fillId="0" borderId="0" xfId="1" applyFont="1" applyBorder="1" applyAlignment="1" applyProtection="1"/>
    <xf numFmtId="164" fontId="8" fillId="0" borderId="0" xfId="1" applyFont="1" applyBorder="1" applyProtection="1"/>
    <xf numFmtId="0" fontId="10" fillId="0" borderId="0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/>
    </xf>
    <xf numFmtId="164" fontId="5" fillId="0" borderId="1" xfId="1" applyFont="1" applyBorder="1" applyAlignment="1" applyProtection="1">
      <alignment horizontal="center"/>
    </xf>
    <xf numFmtId="164" fontId="5" fillId="0" borderId="6" xfId="1" applyFont="1" applyBorder="1" applyAlignment="1" applyProtection="1">
      <alignment horizontal="center"/>
    </xf>
    <xf numFmtId="0" fontId="5" fillId="0" borderId="5" xfId="0" applyFont="1" applyBorder="1" applyAlignment="1" applyProtection="1">
      <alignment horizontal="center"/>
    </xf>
    <xf numFmtId="164" fontId="5" fillId="0" borderId="2" xfId="1" applyFont="1" applyBorder="1" applyAlignment="1" applyProtection="1">
      <alignment horizontal="center"/>
    </xf>
    <xf numFmtId="164" fontId="5" fillId="0" borderId="7" xfId="1" applyFont="1" applyBorder="1" applyAlignment="1" applyProtection="1">
      <alignment horizontal="center"/>
    </xf>
    <xf numFmtId="0" fontId="13" fillId="0" borderId="7" xfId="0" applyFont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/>
    </xf>
    <xf numFmtId="164" fontId="10" fillId="0" borderId="2" xfId="1" applyFont="1" applyBorder="1" applyAlignment="1" applyProtection="1">
      <alignment horizontal="center" vertical="center"/>
    </xf>
    <xf numFmtId="164" fontId="10" fillId="0" borderId="8" xfId="1" applyFont="1" applyBorder="1" applyAlignment="1" applyProtection="1">
      <alignment horizontal="center" vertical="center"/>
    </xf>
    <xf numFmtId="0" fontId="12" fillId="0" borderId="7" xfId="0" applyFont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12" fillId="0" borderId="8" xfId="0" applyFont="1" applyBorder="1" applyAlignment="1" applyProtection="1">
      <alignment horizontal="center" vertical="center"/>
    </xf>
    <xf numFmtId="164" fontId="10" fillId="0" borderId="8" xfId="1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center" vertical="center"/>
    </xf>
    <xf numFmtId="164" fontId="10" fillId="0" borderId="0" xfId="1" applyFont="1" applyFill="1" applyBorder="1" applyAlignment="1" applyProtection="1"/>
    <xf numFmtId="0" fontId="5" fillId="0" borderId="0" xfId="0" applyFont="1" applyBorder="1" applyAlignment="1" applyProtection="1">
      <alignment horizontal="center"/>
    </xf>
    <xf numFmtId="164" fontId="10" fillId="0" borderId="0" xfId="1" applyFont="1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164" fontId="0" fillId="0" borderId="0" xfId="1" applyFont="1" applyAlignment="1" applyProtection="1"/>
    <xf numFmtId="0" fontId="0" fillId="0" borderId="0" xfId="0" applyAlignment="1" applyProtection="1">
      <alignment horizontal="right"/>
    </xf>
    <xf numFmtId="164" fontId="0" fillId="0" borderId="0" xfId="1" applyFont="1" applyProtection="1"/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164" fontId="0" fillId="0" borderId="0" xfId="1" applyFont="1" applyFill="1" applyAlignment="1" applyProtection="1"/>
    <xf numFmtId="0" fontId="12" fillId="0" borderId="0" xfId="0" applyFont="1" applyFill="1" applyAlignment="1" applyProtection="1">
      <alignment horizontal="right"/>
    </xf>
    <xf numFmtId="0" fontId="0" fillId="0" borderId="0" xfId="0" applyBorder="1" applyAlignment="1" applyProtection="1">
      <alignment horizontal="center"/>
    </xf>
    <xf numFmtId="164" fontId="0" fillId="0" borderId="0" xfId="1" applyFont="1" applyBorder="1" applyAlignment="1" applyProtection="1"/>
    <xf numFmtId="0" fontId="0" fillId="0" borderId="0" xfId="0" applyBorder="1" applyAlignment="1" applyProtection="1">
      <alignment horizontal="right"/>
    </xf>
    <xf numFmtId="164" fontId="0" fillId="0" borderId="0" xfId="1" applyFont="1" applyBorder="1" applyProtection="1"/>
    <xf numFmtId="0" fontId="10" fillId="0" borderId="8" xfId="0" applyFont="1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13" fillId="0" borderId="8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/>
    </xf>
    <xf numFmtId="165" fontId="10" fillId="0" borderId="0" xfId="1" applyNumberFormat="1" applyFont="1" applyBorder="1" applyAlignment="1" applyProtection="1"/>
    <xf numFmtId="0" fontId="14" fillId="0" borderId="0" xfId="0" applyFont="1" applyAlignment="1" applyProtection="1">
      <alignment horizontal="center"/>
    </xf>
    <xf numFmtId="0" fontId="14" fillId="0" borderId="0" xfId="0" applyFont="1" applyProtection="1"/>
    <xf numFmtId="0" fontId="14" fillId="0" borderId="0" xfId="0" applyFont="1" applyAlignment="1" applyProtection="1">
      <alignment horizontal="right"/>
    </xf>
    <xf numFmtId="0" fontId="14" fillId="0" borderId="0" xfId="0" applyFont="1" applyFill="1" applyProtection="1"/>
    <xf numFmtId="0" fontId="14" fillId="0" borderId="0" xfId="0" applyFont="1" applyFill="1" applyAlignment="1" applyProtection="1">
      <alignment horizontal="right"/>
    </xf>
    <xf numFmtId="164" fontId="0" fillId="0" borderId="0" xfId="1" applyFont="1" applyAlignment="1" applyProtection="1">
      <alignment vertical="top"/>
    </xf>
    <xf numFmtId="0" fontId="0" fillId="0" borderId="0" xfId="0" applyAlignment="1" applyProtection="1">
      <alignment vertical="top"/>
    </xf>
    <xf numFmtId="164" fontId="0" fillId="0" borderId="0" xfId="1" applyFont="1" applyProtection="1">
      <protection locked="0"/>
    </xf>
    <xf numFmtId="164" fontId="0" fillId="0" borderId="0" xfId="1" applyFont="1" applyFill="1" applyBorder="1" applyProtection="1">
      <protection locked="0"/>
    </xf>
    <xf numFmtId="164" fontId="10" fillId="0" borderId="7" xfId="1" applyFont="1" applyBorder="1" applyAlignment="1" applyProtection="1">
      <alignment horizontal="center"/>
      <protection locked="0"/>
    </xf>
    <xf numFmtId="164" fontId="5" fillId="0" borderId="7" xfId="1" applyFont="1" applyBorder="1" applyAlignment="1" applyProtection="1">
      <alignment horizontal="center"/>
      <protection locked="0"/>
    </xf>
    <xf numFmtId="164" fontId="5" fillId="0" borderId="8" xfId="1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</xf>
    <xf numFmtId="0" fontId="0" fillId="0" borderId="0" xfId="0" applyAlignment="1" applyProtection="1">
      <alignment horizontal="center" vertical="top"/>
    </xf>
    <xf numFmtId="164" fontId="5" fillId="0" borderId="0" xfId="1" applyFont="1" applyBorder="1" applyAlignment="1" applyProtection="1"/>
    <xf numFmtId="164" fontId="5" fillId="0" borderId="0" xfId="1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164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164" fontId="10" fillId="0" borderId="0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/>
      <protection locked="0"/>
    </xf>
    <xf numFmtId="164" fontId="10" fillId="0" borderId="0" xfId="1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</xf>
    <xf numFmtId="165" fontId="10" fillId="0" borderId="0" xfId="1" applyNumberFormat="1" applyFont="1" applyFill="1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/>
    </xf>
    <xf numFmtId="164" fontId="0" fillId="0" borderId="0" xfId="1" applyFont="1" applyFill="1" applyBorder="1" applyAlignment="1" applyProtection="1"/>
    <xf numFmtId="0" fontId="12" fillId="0" borderId="0" xfId="0" applyFont="1" applyFill="1" applyBorder="1" applyAlignment="1" applyProtection="1">
      <alignment horizontal="right"/>
    </xf>
    <xf numFmtId="0" fontId="8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center" vertical="center"/>
    </xf>
    <xf numFmtId="164" fontId="5" fillId="0" borderId="0" xfId="1" applyNumberFormat="1" applyFont="1" applyBorder="1" applyAlignment="1" applyProtection="1"/>
    <xf numFmtId="164" fontId="10" fillId="0" borderId="0" xfId="1" applyNumberFormat="1" applyFont="1" applyBorder="1" applyAlignment="1" applyProtection="1"/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indent="4"/>
    </xf>
    <xf numFmtId="164" fontId="5" fillId="0" borderId="0" xfId="1" applyFont="1" applyBorder="1" applyAlignment="1" applyProtection="1">
      <alignment horizontal="center"/>
      <protection locked="0"/>
    </xf>
    <xf numFmtId="164" fontId="10" fillId="0" borderId="0" xfId="1" applyNumberFormat="1" applyFont="1" applyFill="1" applyBorder="1" applyAlignment="1" applyProtection="1"/>
    <xf numFmtId="164" fontId="10" fillId="0" borderId="0" xfId="1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164" fontId="10" fillId="0" borderId="0" xfId="1" applyFont="1" applyFill="1" applyBorder="1" applyAlignment="1" applyProtection="1">
      <alignment vertical="center"/>
    </xf>
    <xf numFmtId="165" fontId="10" fillId="0" borderId="0" xfId="1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center"/>
      <protection locked="0"/>
    </xf>
    <xf numFmtId="164" fontId="10" fillId="0" borderId="0" xfId="1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0" fillId="0" borderId="2" xfId="0" applyBorder="1" applyProtection="1"/>
    <xf numFmtId="0" fontId="0" fillId="0" borderId="2" xfId="0" applyBorder="1" applyAlignment="1" applyProtection="1">
      <alignment horizontal="right"/>
    </xf>
    <xf numFmtId="164" fontId="0" fillId="0" borderId="2" xfId="1" applyFont="1" applyBorder="1" applyProtection="1"/>
    <xf numFmtId="0" fontId="10" fillId="0" borderId="0" xfId="1" applyNumberFormat="1" applyFont="1" applyBorder="1" applyAlignment="1" applyProtection="1">
      <alignment horizontal="center"/>
    </xf>
    <xf numFmtId="0" fontId="8" fillId="0" borderId="0" xfId="1" applyNumberFormat="1" applyFont="1" applyBorder="1" applyAlignment="1" applyProtection="1">
      <alignment horizontal="center"/>
    </xf>
    <xf numFmtId="0" fontId="5" fillId="0" borderId="6" xfId="1" applyNumberFormat="1" applyFont="1" applyBorder="1" applyAlignment="1" applyProtection="1">
      <alignment horizontal="center"/>
    </xf>
    <xf numFmtId="0" fontId="5" fillId="0" borderId="7" xfId="1" applyNumberFormat="1" applyFont="1" applyBorder="1" applyAlignment="1" applyProtection="1">
      <alignment horizontal="center"/>
    </xf>
    <xf numFmtId="0" fontId="5" fillId="0" borderId="7" xfId="1" applyNumberFormat="1" applyFont="1" applyBorder="1" applyAlignment="1" applyProtection="1">
      <alignment horizontal="center" vertical="center"/>
    </xf>
    <xf numFmtId="0" fontId="10" fillId="0" borderId="8" xfId="1" applyNumberFormat="1" applyFont="1" applyBorder="1" applyAlignment="1" applyProtection="1">
      <alignment horizontal="center" vertical="center"/>
    </xf>
    <xf numFmtId="0" fontId="10" fillId="0" borderId="8" xfId="1" applyNumberFormat="1" applyFont="1" applyFill="1" applyBorder="1" applyAlignment="1" applyProtection="1">
      <alignment horizontal="center" vertical="center"/>
    </xf>
    <xf numFmtId="0" fontId="0" fillId="0" borderId="0" xfId="1" applyNumberFormat="1" applyFont="1" applyAlignment="1" applyProtection="1">
      <alignment horizontal="center"/>
    </xf>
    <xf numFmtId="0" fontId="0" fillId="0" borderId="0" xfId="1" applyNumberFormat="1" applyFont="1" applyFill="1" applyAlignment="1" applyProtection="1">
      <alignment horizontal="center"/>
    </xf>
    <xf numFmtId="0" fontId="4" fillId="0" borderId="0" xfId="1" applyNumberFormat="1" applyFont="1" applyAlignment="1" applyProtection="1">
      <alignment horizontal="center"/>
    </xf>
    <xf numFmtId="0" fontId="12" fillId="0" borderId="7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/>
      <protection locked="0"/>
    </xf>
    <xf numFmtId="164" fontId="10" fillId="0" borderId="2" xfId="1" applyFont="1" applyFill="1" applyBorder="1" applyAlignment="1" applyProtection="1">
      <alignment horizontal="center"/>
      <protection locked="0"/>
    </xf>
    <xf numFmtId="0" fontId="10" fillId="0" borderId="8" xfId="0" applyFont="1" applyBorder="1" applyAlignment="1" applyProtection="1">
      <alignment horizontal="left" wrapText="1"/>
    </xf>
    <xf numFmtId="0" fontId="10" fillId="0" borderId="0" xfId="0" applyFont="1" applyBorder="1" applyAlignment="1" applyProtection="1">
      <alignment wrapText="1"/>
    </xf>
    <xf numFmtId="0" fontId="14" fillId="0" borderId="7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wrapText="1"/>
    </xf>
    <xf numFmtId="0" fontId="10" fillId="0" borderId="8" xfId="0" applyFont="1" applyBorder="1" applyAlignment="1" applyProtection="1">
      <alignment horizontal="left" vertical="center" wrapText="1"/>
    </xf>
    <xf numFmtId="0" fontId="10" fillId="0" borderId="8" xfId="0" applyFont="1" applyFill="1" applyBorder="1" applyAlignment="1" applyProtection="1">
      <alignment horizontal="left" vertical="center" wrapText="1"/>
    </xf>
    <xf numFmtId="0" fontId="10" fillId="0" borderId="7" xfId="0" applyFont="1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wrapText="1"/>
    </xf>
    <xf numFmtId="0" fontId="0" fillId="0" borderId="0" xfId="0" applyAlignment="1" applyProtection="1">
      <alignment wrapText="1"/>
    </xf>
    <xf numFmtId="0" fontId="0" fillId="0" borderId="0" xfId="0" applyFill="1" applyAlignment="1" applyProtection="1">
      <alignment wrapText="1"/>
    </xf>
    <xf numFmtId="0" fontId="14" fillId="0" borderId="0" xfId="0" applyFont="1" applyAlignment="1" applyProtection="1">
      <alignment horizontal="center" wrapText="1"/>
    </xf>
    <xf numFmtId="0" fontId="8" fillId="0" borderId="0" xfId="0" applyFont="1" applyBorder="1" applyAlignment="1" applyProtection="1"/>
    <xf numFmtId="0" fontId="10" fillId="0" borderId="7" xfId="1" applyNumberFormat="1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10" fillId="0" borderId="8" xfId="0" applyFont="1" applyFill="1" applyBorder="1" applyAlignment="1" applyProtection="1">
      <alignment vertical="center" wrapText="1"/>
    </xf>
    <xf numFmtId="0" fontId="10" fillId="0" borderId="7" xfId="1" applyNumberFormat="1" applyFont="1" applyFill="1" applyBorder="1" applyAlignment="1" applyProtection="1">
      <alignment horizontal="center" vertical="center"/>
    </xf>
    <xf numFmtId="0" fontId="10" fillId="0" borderId="7" xfId="0" applyNumberFormat="1" applyFont="1" applyBorder="1" applyAlignment="1">
      <alignment horizontal="center" vertical="center"/>
    </xf>
    <xf numFmtId="0" fontId="5" fillId="0" borderId="8" xfId="1" applyNumberFormat="1" applyFont="1" applyBorder="1" applyAlignment="1" applyProtection="1">
      <alignment horizontal="center" vertical="center"/>
    </xf>
    <xf numFmtId="0" fontId="10" fillId="0" borderId="0" xfId="1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0" borderId="0" xfId="1" applyNumberFormat="1" applyFont="1" applyAlignment="1" applyProtection="1">
      <alignment horizontal="center" vertical="center"/>
    </xf>
    <xf numFmtId="0" fontId="0" fillId="0" borderId="0" xfId="0" applyFill="1" applyAlignment="1" applyProtection="1">
      <alignment horizontal="center" vertical="center"/>
    </xf>
    <xf numFmtId="0" fontId="0" fillId="0" borderId="0" xfId="1" applyNumberFormat="1" applyFont="1" applyFill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2" xfId="1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vertical="center"/>
    </xf>
    <xf numFmtId="0" fontId="14" fillId="0" borderId="0" xfId="0" applyFont="1" applyAlignment="1" applyProtection="1">
      <alignment wrapText="1"/>
    </xf>
    <xf numFmtId="0" fontId="15" fillId="0" borderId="0" xfId="0" applyFont="1" applyAlignment="1" applyProtection="1">
      <alignment horizontal="left" wrapText="1"/>
    </xf>
    <xf numFmtId="164" fontId="3" fillId="2" borderId="8" xfId="2" applyNumberFormat="1" applyBorder="1" applyAlignment="1" applyProtection="1">
      <alignment horizontal="center"/>
    </xf>
    <xf numFmtId="0" fontId="3" fillId="2" borderId="8" xfId="2" applyBorder="1" applyAlignment="1" applyProtection="1">
      <alignment horizontal="center" vertical="center"/>
    </xf>
    <xf numFmtId="0" fontId="4" fillId="0" borderId="0" xfId="0" applyFont="1" applyAlignment="1" applyProtection="1">
      <alignment wrapText="1"/>
    </xf>
    <xf numFmtId="0" fontId="2" fillId="2" borderId="8" xfId="2" applyFont="1" applyBorder="1" applyAlignment="1" applyProtection="1">
      <alignment horizontal="left" wrapText="1"/>
    </xf>
    <xf numFmtId="0" fontId="10" fillId="0" borderId="0" xfId="1" applyNumberFormat="1" applyFont="1" applyFill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/>
      <protection locked="0"/>
    </xf>
    <xf numFmtId="164" fontId="10" fillId="0" borderId="11" xfId="1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3" fillId="2" borderId="8" xfId="2" applyNumberFormat="1" applyBorder="1" applyAlignment="1" applyProtection="1">
      <alignment horizontal="center" vertical="center"/>
    </xf>
    <xf numFmtId="0" fontId="3" fillId="2" borderId="12" xfId="2" applyBorder="1" applyAlignment="1" applyProtection="1">
      <alignment horizontal="center"/>
    </xf>
    <xf numFmtId="164" fontId="3" fillId="2" borderId="11" xfId="2" applyNumberFormat="1" applyBorder="1" applyAlignment="1" applyProtection="1">
      <alignment horizontal="center"/>
    </xf>
    <xf numFmtId="0" fontId="1" fillId="2" borderId="8" xfId="2" applyFont="1" applyBorder="1" applyAlignment="1" applyProtection="1">
      <alignment horizontal="left" wrapText="1"/>
    </xf>
    <xf numFmtId="0" fontId="3" fillId="2" borderId="0" xfId="2" applyAlignment="1" applyProtection="1">
      <alignment horizontal="center"/>
    </xf>
    <xf numFmtId="0" fontId="5" fillId="0" borderId="0" xfId="0" applyFont="1" applyFill="1" applyAlignment="1" applyProtection="1">
      <alignment horizontal="center"/>
    </xf>
    <xf numFmtId="0" fontId="5" fillId="0" borderId="10" xfId="0" applyFont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center"/>
    </xf>
    <xf numFmtId="0" fontId="18" fillId="0" borderId="0" xfId="0" applyFont="1" applyBorder="1" applyAlignment="1" applyProtection="1">
      <alignment horizontal="left" vertical="center" wrapText="1"/>
    </xf>
    <xf numFmtId="0" fontId="18" fillId="0" borderId="8" xfId="0" applyFont="1" applyBorder="1" applyAlignment="1" applyProtection="1">
      <alignment horizontal="left" vertical="center" wrapText="1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1" applyFont="1" applyBorder="1" applyProtection="1">
      <protection locked="0"/>
    </xf>
    <xf numFmtId="0" fontId="14" fillId="0" borderId="0" xfId="0" applyFont="1"/>
    <xf numFmtId="0" fontId="20" fillId="0" borderId="0" xfId="0" applyFont="1" applyAlignment="1">
      <alignment wrapText="1"/>
    </xf>
    <xf numFmtId="0" fontId="20" fillId="0" borderId="0" xfId="0" applyFont="1" applyAlignment="1">
      <alignment horizontal="right"/>
    </xf>
    <xf numFmtId="0" fontId="0" fillId="0" borderId="2" xfId="0" applyBorder="1" applyAlignment="1" applyProtection="1">
      <alignment horizontal="center"/>
    </xf>
    <xf numFmtId="0" fontId="0" fillId="0" borderId="2" xfId="1" applyNumberFormat="1" applyFont="1" applyBorder="1" applyAlignment="1" applyProtection="1">
      <alignment horizontal="center"/>
    </xf>
    <xf numFmtId="0" fontId="14" fillId="0" borderId="2" xfId="0" applyFont="1" applyBorder="1" applyProtection="1"/>
    <xf numFmtId="0" fontId="14" fillId="0" borderId="2" xfId="0" applyFont="1" applyBorder="1" applyAlignment="1" applyProtection="1">
      <alignment horizontal="right"/>
    </xf>
    <xf numFmtId="164" fontId="0" fillId="0" borderId="2" xfId="1" applyFont="1" applyBorder="1" applyProtection="1">
      <protection locked="0"/>
    </xf>
    <xf numFmtId="0" fontId="22" fillId="0" borderId="0" xfId="0" applyFont="1" applyAlignment="1">
      <alignment horizontal="justify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6" fillId="0" borderId="5" xfId="0" applyFont="1" applyFill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44" fontId="10" fillId="0" borderId="7" xfId="3" applyFont="1" applyBorder="1" applyAlignment="1" applyProtection="1">
      <alignment horizontal="center"/>
      <protection locked="0"/>
    </xf>
    <xf numFmtId="44" fontId="0" fillId="0" borderId="0" xfId="3" applyFont="1" applyProtection="1">
      <protection locked="0"/>
    </xf>
    <xf numFmtId="44" fontId="0" fillId="0" borderId="0" xfId="3" applyFont="1" applyFill="1" applyBorder="1" applyProtection="1">
      <protection locked="0"/>
    </xf>
    <xf numFmtId="0" fontId="0" fillId="0" borderId="0" xfId="0" applyBorder="1" applyAlignment="1" applyProtection="1">
      <alignment horizontal="center" vertical="center"/>
    </xf>
    <xf numFmtId="164" fontId="4" fillId="0" borderId="0" xfId="1" applyFont="1" applyProtection="1">
      <protection locked="0"/>
    </xf>
    <xf numFmtId="0" fontId="19" fillId="0" borderId="8" xfId="0" applyFont="1" applyBorder="1" applyAlignment="1" applyProtection="1">
      <alignment horizontal="center" vertical="center"/>
    </xf>
    <xf numFmtId="0" fontId="18" fillId="0" borderId="8" xfId="1" applyNumberFormat="1" applyFont="1" applyBorder="1" applyAlignment="1" applyProtection="1">
      <alignment horizontal="center" vertical="center"/>
    </xf>
    <xf numFmtId="0" fontId="17" fillId="0" borderId="8" xfId="0" applyFont="1" applyBorder="1" applyAlignment="1" applyProtection="1">
      <alignment horizontal="center"/>
      <protection locked="0"/>
    </xf>
    <xf numFmtId="164" fontId="18" fillId="0" borderId="8" xfId="1" applyFont="1" applyBorder="1" applyAlignment="1" applyProtection="1">
      <alignment horizont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8" fillId="0" borderId="0" xfId="1" applyNumberFormat="1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/>
      <protection locked="0"/>
    </xf>
    <xf numFmtId="164" fontId="18" fillId="0" borderId="0" xfId="1" applyFont="1" applyBorder="1" applyAlignment="1" applyProtection="1">
      <alignment horizontal="center"/>
      <protection locked="0"/>
    </xf>
    <xf numFmtId="0" fontId="0" fillId="0" borderId="0" xfId="1" applyNumberFormat="1" applyFont="1" applyBorder="1" applyAlignment="1" applyProtection="1">
      <alignment horizontal="center" vertical="center"/>
    </xf>
    <xf numFmtId="0" fontId="0" fillId="0" borderId="0" xfId="0" applyNumberFormat="1" applyBorder="1" applyProtection="1"/>
    <xf numFmtId="166" fontId="0" fillId="0" borderId="0" xfId="3" applyNumberFormat="1" applyFont="1" applyProtection="1">
      <protection locked="0"/>
    </xf>
    <xf numFmtId="164" fontId="4" fillId="0" borderId="0" xfId="1" applyFont="1" applyAlignment="1" applyProtection="1">
      <alignment horizontal="center"/>
    </xf>
    <xf numFmtId="164" fontId="0" fillId="0" borderId="0" xfId="1" applyFont="1" applyAlignment="1" applyProtection="1">
      <alignment horizontal="center"/>
    </xf>
    <xf numFmtId="0" fontId="0" fillId="0" borderId="0" xfId="0" applyAlignment="1" applyProtection="1">
      <alignment horizontal="center" vertical="top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49" fontId="23" fillId="0" borderId="8" xfId="0" applyNumberFormat="1" applyFont="1" applyBorder="1" applyAlignment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11" fillId="0" borderId="13" xfId="0" applyFont="1" applyBorder="1" applyAlignment="1" applyProtection="1">
      <alignment horizontal="center"/>
    </xf>
    <xf numFmtId="0" fontId="11" fillId="0" borderId="14" xfId="0" applyFont="1" applyBorder="1" applyAlignment="1" applyProtection="1">
      <alignment horizontal="center"/>
    </xf>
    <xf numFmtId="0" fontId="11" fillId="0" borderId="15" xfId="0" applyFont="1" applyBorder="1" applyAlignment="1" applyProtection="1">
      <alignment horizontal="center"/>
    </xf>
    <xf numFmtId="0" fontId="5" fillId="0" borderId="4" xfId="0" applyFont="1" applyBorder="1" applyAlignment="1" applyProtection="1">
      <alignment horizontal="center" wrapText="1"/>
    </xf>
    <xf numFmtId="0" fontId="5" fillId="0" borderId="5" xfId="0" applyFont="1" applyBorder="1" applyAlignment="1" applyProtection="1">
      <alignment horizontal="center" wrapText="1"/>
    </xf>
  </cellXfs>
  <cellStyles count="4">
    <cellStyle name="40 % - Accent1" xfId="2" builtinId="31"/>
    <cellStyle name="Milliers" xfId="1" builtinId="3"/>
    <cellStyle name="Monétaire" xfId="3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314739</xdr:colOff>
      <xdr:row>9</xdr:row>
      <xdr:rowOff>74543</xdr:rowOff>
    </xdr:from>
    <xdr:to>
      <xdr:col>4</xdr:col>
      <xdr:colOff>776908</xdr:colOff>
      <xdr:row>13</xdr:row>
      <xdr:rowOff>131693</xdr:rowOff>
    </xdr:to>
    <xdr:pic>
      <xdr:nvPicPr>
        <xdr:cNvPr id="4" name="Image 2" descr="LOGO UMLP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1217" y="2045804"/>
          <a:ext cx="2019300" cy="88541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9"/>
  <sheetViews>
    <sheetView view="pageBreakPreview" zoomScale="115" zoomScaleNormal="100" zoomScaleSheetLayoutView="115" zoomScalePageLayoutView="85" workbookViewId="0">
      <selection activeCell="D19" sqref="D19"/>
    </sheetView>
  </sheetViews>
  <sheetFormatPr baseColWidth="10" defaultRowHeight="12.75" x14ac:dyDescent="0.2"/>
  <cols>
    <col min="1" max="1" width="43.7109375" style="43" customWidth="1"/>
    <col min="2" max="2" width="5.7109375" style="44" customWidth="1"/>
    <col min="3" max="3" width="11.7109375" style="45" customWidth="1"/>
    <col min="4" max="4" width="11.7109375" style="43" customWidth="1"/>
    <col min="5" max="5" width="11.7109375" style="47" customWidth="1"/>
    <col min="6" max="6" width="12.7109375" style="47" customWidth="1"/>
  </cols>
  <sheetData>
    <row r="1" spans="1:6" ht="3" customHeight="1" x14ac:dyDescent="0.2">
      <c r="A1" s="10"/>
      <c r="B1" s="8"/>
      <c r="C1" s="9"/>
      <c r="D1" s="10"/>
      <c r="E1" s="11"/>
      <c r="F1" s="11"/>
    </row>
    <row r="2" spans="1:6" ht="14.25" customHeight="1" x14ac:dyDescent="0.2">
      <c r="A2" s="220" t="s">
        <v>122</v>
      </c>
      <c r="B2" s="220"/>
      <c r="C2" s="220"/>
      <c r="D2" s="220"/>
      <c r="E2" s="220"/>
      <c r="F2" s="220"/>
    </row>
    <row r="3" spans="1:6" ht="14.25" customHeight="1" x14ac:dyDescent="0.2">
      <c r="A3" s="220"/>
      <c r="B3" s="220"/>
      <c r="C3" s="220"/>
      <c r="D3" s="220"/>
      <c r="E3" s="220"/>
      <c r="F3" s="220"/>
    </row>
    <row r="4" spans="1:6" ht="15.75" customHeight="1" x14ac:dyDescent="0.2">
      <c r="A4" s="220"/>
      <c r="B4" s="220"/>
      <c r="C4" s="220"/>
      <c r="D4" s="220"/>
      <c r="E4" s="220"/>
      <c r="F4" s="220"/>
    </row>
    <row r="5" spans="1:6" ht="46.5" customHeight="1" x14ac:dyDescent="0.2">
      <c r="A5" s="220"/>
      <c r="B5" s="220"/>
      <c r="C5" s="220"/>
      <c r="D5" s="220"/>
      <c r="E5" s="220"/>
      <c r="F5" s="220"/>
    </row>
    <row r="6" spans="1:6" ht="14.25" customHeight="1" x14ac:dyDescent="0.25">
      <c r="A6" s="188"/>
      <c r="B6" s="188"/>
      <c r="C6" s="173"/>
      <c r="D6" s="173"/>
      <c r="E6" s="173"/>
      <c r="F6" s="173"/>
    </row>
    <row r="7" spans="1:6" ht="14.25" customHeight="1" x14ac:dyDescent="0.2">
      <c r="A7" s="189"/>
      <c r="B7" s="221"/>
      <c r="C7" s="221"/>
      <c r="D7" s="221"/>
      <c r="E7" s="221"/>
      <c r="F7" s="221"/>
    </row>
    <row r="8" spans="1:6" ht="14.25" customHeight="1" x14ac:dyDescent="0.2">
      <c r="A8" s="190" t="s">
        <v>112</v>
      </c>
      <c r="B8" s="221"/>
      <c r="C8" s="221"/>
      <c r="D8" s="221"/>
      <c r="E8" s="221"/>
      <c r="F8" s="221"/>
    </row>
    <row r="9" spans="1:6" ht="18" customHeight="1" x14ac:dyDescent="0.2">
      <c r="A9" s="190" t="s">
        <v>124</v>
      </c>
      <c r="B9" s="221"/>
      <c r="C9" s="221"/>
      <c r="D9" s="221"/>
      <c r="E9" s="221"/>
      <c r="F9" s="221"/>
    </row>
    <row r="10" spans="1:6" ht="16.5" customHeight="1" x14ac:dyDescent="0.2">
      <c r="A10" s="191" t="s">
        <v>113</v>
      </c>
      <c r="B10" s="221"/>
      <c r="C10" s="221"/>
      <c r="D10" s="221"/>
      <c r="E10" s="221"/>
      <c r="F10" s="221"/>
    </row>
    <row r="11" spans="1:6" ht="16.5" customHeight="1" x14ac:dyDescent="0.2">
      <c r="A11" s="192" t="s">
        <v>114</v>
      </c>
      <c r="B11" s="221"/>
      <c r="C11" s="221"/>
      <c r="D11" s="221"/>
      <c r="E11" s="221"/>
      <c r="F11" s="221"/>
    </row>
    <row r="12" spans="1:6" ht="16.5" customHeight="1" x14ac:dyDescent="0.2">
      <c r="A12" s="193"/>
      <c r="B12" s="221"/>
      <c r="C12" s="221"/>
      <c r="D12" s="221"/>
      <c r="E12" s="221"/>
      <c r="F12" s="221"/>
    </row>
    <row r="13" spans="1:6" ht="16.5" customHeight="1" x14ac:dyDescent="0.2">
      <c r="A13" s="190" t="s">
        <v>115</v>
      </c>
      <c r="B13" s="221"/>
      <c r="C13" s="221"/>
      <c r="D13" s="221"/>
      <c r="E13" s="221"/>
      <c r="F13" s="221"/>
    </row>
    <row r="14" spans="1:6" ht="16.5" customHeight="1" x14ac:dyDescent="0.2">
      <c r="A14" s="190" t="s">
        <v>123</v>
      </c>
      <c r="B14" s="221"/>
      <c r="C14" s="221"/>
      <c r="D14" s="221"/>
      <c r="E14" s="221"/>
      <c r="F14" s="221"/>
    </row>
    <row r="15" spans="1:6" ht="16.5" customHeight="1" x14ac:dyDescent="0.2">
      <c r="A15" s="190" t="s">
        <v>116</v>
      </c>
      <c r="B15" s="221"/>
      <c r="C15" s="221"/>
      <c r="D15" s="221"/>
      <c r="E15" s="221"/>
      <c r="F15" s="221"/>
    </row>
    <row r="16" spans="1:6" ht="16.5" customHeight="1" x14ac:dyDescent="0.2">
      <c r="A16" s="191" t="s">
        <v>117</v>
      </c>
      <c r="B16" s="221"/>
      <c r="C16" s="221"/>
      <c r="D16" s="221"/>
      <c r="E16" s="221"/>
      <c r="F16" s="221"/>
    </row>
    <row r="17" spans="1:6" ht="33" customHeight="1" x14ac:dyDescent="0.2">
      <c r="A17" s="194" t="s">
        <v>121</v>
      </c>
      <c r="B17" s="221"/>
      <c r="C17" s="221"/>
      <c r="D17" s="221"/>
      <c r="E17" s="221"/>
      <c r="F17" s="221"/>
    </row>
    <row r="18" spans="1:6" ht="16.5" customHeight="1" x14ac:dyDescent="0.3">
      <c r="A18" s="188"/>
      <c r="B18" s="188"/>
      <c r="C18" s="21"/>
      <c r="D18" s="14"/>
      <c r="E18" s="22"/>
      <c r="F18" s="22"/>
    </row>
    <row r="19" spans="1:6" ht="16.5" customHeight="1" x14ac:dyDescent="0.3">
      <c r="A19"/>
      <c r="B19"/>
      <c r="C19" s="21"/>
      <c r="D19" s="14"/>
      <c r="E19" s="22"/>
      <c r="F19" s="22"/>
    </row>
    <row r="20" spans="1:6" ht="16.5" customHeight="1" x14ac:dyDescent="0.3">
      <c r="A20" s="218"/>
      <c r="B20" s="219"/>
      <c r="C20" s="16"/>
      <c r="D20" s="17"/>
      <c r="E20" s="18"/>
      <c r="F20" s="18"/>
    </row>
    <row r="21" spans="1:6" ht="16.5" customHeight="1" x14ac:dyDescent="0.2">
      <c r="A21" s="218" t="s">
        <v>118</v>
      </c>
      <c r="B21" s="222"/>
      <c r="C21" s="222"/>
      <c r="D21" s="222"/>
      <c r="E21" s="222"/>
      <c r="F21" s="222"/>
    </row>
    <row r="22" spans="1:6" ht="16.5" customHeight="1" x14ac:dyDescent="0.3">
      <c r="A22" s="188"/>
      <c r="B22" s="188"/>
      <c r="C22" s="21"/>
      <c r="D22" s="14"/>
      <c r="E22" s="22"/>
      <c r="F22" s="22"/>
    </row>
    <row r="23" spans="1:6" ht="16.5" customHeight="1" x14ac:dyDescent="0.2">
      <c r="A23" s="195" t="s">
        <v>119</v>
      </c>
      <c r="B23" s="223" t="s">
        <v>126</v>
      </c>
      <c r="C23" s="223"/>
      <c r="D23" s="223"/>
      <c r="E23" s="223"/>
      <c r="F23" s="223"/>
    </row>
    <row r="24" spans="1:6" ht="16.5" customHeight="1" x14ac:dyDescent="0.2">
      <c r="A24" s="195" t="s">
        <v>120</v>
      </c>
      <c r="B24" s="217">
        <v>1</v>
      </c>
      <c r="C24" s="217"/>
      <c r="D24" s="217"/>
      <c r="E24" s="217"/>
      <c r="F24" s="217"/>
    </row>
    <row r="25" spans="1:6" ht="14.25" customHeight="1" x14ac:dyDescent="0.2">
      <c r="A25"/>
      <c r="B25"/>
      <c r="C25" s="75"/>
      <c r="D25" s="41"/>
      <c r="E25" s="76"/>
      <c r="F25"/>
    </row>
    <row r="26" spans="1:6" ht="14.25" customHeight="1" x14ac:dyDescent="0.2">
      <c r="A26"/>
      <c r="B26"/>
      <c r="C26" s="75"/>
      <c r="D26" s="41"/>
      <c r="E26" s="76"/>
      <c r="F26"/>
    </row>
    <row r="27" spans="1:6" ht="16.5" customHeight="1" x14ac:dyDescent="0.2">
      <c r="A27" s="77"/>
      <c r="B27" s="78"/>
      <c r="C27" s="79"/>
      <c r="D27" s="80"/>
      <c r="E27" s="81"/>
      <c r="F27"/>
    </row>
    <row r="28" spans="1:6" ht="16.5" customHeight="1" x14ac:dyDescent="0.3">
      <c r="A28" s="38"/>
      <c r="B28" s="39"/>
      <c r="C28" s="60"/>
      <c r="D28" s="82"/>
      <c r="E28" s="83"/>
      <c r="F28"/>
    </row>
    <row r="29" spans="1:6" ht="16.5" customHeight="1" x14ac:dyDescent="0.3">
      <c r="A29" s="38"/>
      <c r="B29" s="39"/>
      <c r="C29" s="40"/>
      <c r="D29" s="82"/>
      <c r="E29" s="83"/>
      <c r="F29"/>
    </row>
    <row r="30" spans="1:6" ht="16.5" customHeight="1" x14ac:dyDescent="0.3">
      <c r="A30" s="38"/>
      <c r="B30" s="84"/>
      <c r="C30" s="85"/>
      <c r="D30" s="82"/>
      <c r="E30" s="83"/>
      <c r="F30"/>
    </row>
    <row r="31" spans="1:6" ht="16.5" customHeight="1" x14ac:dyDescent="0.3">
      <c r="A31" s="38"/>
      <c r="B31" s="39"/>
      <c r="C31" s="40"/>
      <c r="D31" s="82"/>
      <c r="E31" s="83"/>
      <c r="F31"/>
    </row>
    <row r="32" spans="1:6" ht="16.5" x14ac:dyDescent="0.3">
      <c r="A32" s="38"/>
      <c r="B32" s="84"/>
      <c r="C32" s="40"/>
      <c r="D32" s="82"/>
      <c r="E32" s="83"/>
      <c r="F32"/>
    </row>
    <row r="33" spans="1:6" ht="16.5" x14ac:dyDescent="0.3">
      <c r="A33" s="38"/>
      <c r="B33" s="84"/>
      <c r="C33" s="40"/>
      <c r="D33" s="82"/>
      <c r="E33" s="83"/>
      <c r="F33"/>
    </row>
    <row r="34" spans="1:6" ht="16.5" x14ac:dyDescent="0.3">
      <c r="A34" s="38"/>
      <c r="B34" s="39"/>
      <c r="C34" s="40"/>
      <c r="D34" s="41"/>
      <c r="E34" s="42"/>
      <c r="F34"/>
    </row>
    <row r="35" spans="1:6" ht="16.5" x14ac:dyDescent="0.3">
      <c r="A35" s="38"/>
      <c r="B35" s="39"/>
      <c r="C35" s="40"/>
      <c r="D35" s="41"/>
      <c r="E35" s="42"/>
      <c r="F35"/>
    </row>
    <row r="36" spans="1:6" ht="20.25" customHeight="1" x14ac:dyDescent="0.2">
      <c r="A36" s="19"/>
      <c r="B36" s="52"/>
      <c r="C36" s="53"/>
      <c r="D36" s="19"/>
      <c r="E36" s="54"/>
      <c r="F36"/>
    </row>
    <row r="37" spans="1:6" x14ac:dyDescent="0.2">
      <c r="A37" s="86"/>
      <c r="B37" s="87"/>
      <c r="C37" s="88"/>
      <c r="D37" s="86"/>
      <c r="E37" s="89"/>
      <c r="F37"/>
    </row>
    <row r="38" spans="1:6" x14ac:dyDescent="0.2">
      <c r="A38" s="19"/>
      <c r="B38" s="52"/>
      <c r="C38" s="53"/>
      <c r="D38" s="19"/>
      <c r="E38" s="54"/>
      <c r="F38"/>
    </row>
    <row r="39" spans="1:6" x14ac:dyDescent="0.2">
      <c r="A39" s="19"/>
      <c r="B39" s="52"/>
      <c r="C39" s="53"/>
      <c r="D39" s="19"/>
      <c r="E39" s="54"/>
      <c r="F39"/>
    </row>
    <row r="40" spans="1:6" x14ac:dyDescent="0.2">
      <c r="A40" s="215"/>
      <c r="B40" s="215"/>
      <c r="C40" s="75"/>
      <c r="D40" s="41"/>
      <c r="E40" s="76"/>
      <c r="F40"/>
    </row>
    <row r="41" spans="1:6" x14ac:dyDescent="0.2">
      <c r="A41" s="215"/>
      <c r="B41" s="215"/>
      <c r="C41" s="75"/>
      <c r="D41" s="41"/>
      <c r="E41" s="76"/>
      <c r="F41"/>
    </row>
    <row r="42" spans="1:6" ht="16.5" x14ac:dyDescent="0.3">
      <c r="A42" s="90"/>
      <c r="B42" s="39"/>
      <c r="C42" s="75"/>
      <c r="D42" s="41"/>
      <c r="E42" s="42"/>
      <c r="F42"/>
    </row>
    <row r="43" spans="1:6" ht="16.5" x14ac:dyDescent="0.3">
      <c r="A43" s="90"/>
      <c r="B43" s="91"/>
      <c r="C43" s="92"/>
      <c r="D43" s="82"/>
      <c r="E43" s="83"/>
      <c r="F43"/>
    </row>
    <row r="44" spans="1:6" ht="16.5" x14ac:dyDescent="0.3">
      <c r="A44" s="38"/>
      <c r="B44" s="39"/>
      <c r="C44" s="93"/>
      <c r="D44" s="82"/>
      <c r="E44" s="83"/>
      <c r="F44"/>
    </row>
    <row r="45" spans="1:6" ht="16.5" x14ac:dyDescent="0.3">
      <c r="A45" s="94"/>
      <c r="B45" s="78"/>
      <c r="C45" s="93"/>
      <c r="D45" s="82"/>
      <c r="E45" s="83"/>
      <c r="F45"/>
    </row>
    <row r="46" spans="1:6" ht="16.5" x14ac:dyDescent="0.3">
      <c r="A46" s="95"/>
      <c r="B46" s="39"/>
      <c r="C46" s="93"/>
      <c r="D46" s="82"/>
      <c r="E46" s="83"/>
      <c r="F46"/>
    </row>
    <row r="47" spans="1:6" ht="16.5" x14ac:dyDescent="0.3">
      <c r="A47" s="95"/>
      <c r="B47" s="39"/>
      <c r="C47" s="93"/>
      <c r="D47" s="82"/>
      <c r="E47" s="83"/>
      <c r="F47"/>
    </row>
    <row r="48" spans="1:6" ht="16.5" x14ac:dyDescent="0.3">
      <c r="A48" s="95"/>
      <c r="B48" s="39"/>
      <c r="C48" s="85"/>
      <c r="D48" s="82"/>
      <c r="E48" s="83"/>
      <c r="F48"/>
    </row>
    <row r="49" spans="1:6" ht="16.5" x14ac:dyDescent="0.3">
      <c r="A49" s="94"/>
      <c r="B49" s="39"/>
      <c r="C49" s="93"/>
      <c r="D49" s="82"/>
      <c r="E49" s="83"/>
      <c r="F49"/>
    </row>
    <row r="50" spans="1:6" ht="16.5" x14ac:dyDescent="0.3">
      <c r="A50" s="94"/>
      <c r="B50" s="39"/>
      <c r="C50" s="60"/>
      <c r="D50" s="82"/>
      <c r="E50" s="83"/>
      <c r="F50"/>
    </row>
    <row r="51" spans="1:6" ht="16.5" x14ac:dyDescent="0.3">
      <c r="A51" s="94"/>
      <c r="B51" s="39"/>
      <c r="C51" s="60"/>
      <c r="D51" s="82"/>
      <c r="E51" s="83"/>
      <c r="F51"/>
    </row>
    <row r="52" spans="1:6" ht="16.5" x14ac:dyDescent="0.3">
      <c r="A52" s="95"/>
      <c r="B52" s="39"/>
      <c r="C52" s="93"/>
      <c r="D52" s="82"/>
      <c r="E52" s="83"/>
      <c r="F52"/>
    </row>
    <row r="53" spans="1:6" ht="16.5" x14ac:dyDescent="0.3">
      <c r="A53" s="90"/>
      <c r="B53" s="39"/>
      <c r="C53" s="93"/>
      <c r="D53" s="82"/>
      <c r="E53" s="83"/>
      <c r="F53"/>
    </row>
    <row r="54" spans="1:6" ht="16.5" x14ac:dyDescent="0.3">
      <c r="A54" s="94"/>
      <c r="B54" s="39"/>
      <c r="C54" s="93"/>
      <c r="D54" s="82"/>
      <c r="E54" s="83"/>
      <c r="F54"/>
    </row>
    <row r="55" spans="1:6" ht="16.5" x14ac:dyDescent="0.3">
      <c r="A55" s="94"/>
      <c r="B55" s="39"/>
      <c r="C55" s="93"/>
      <c r="D55" s="82"/>
      <c r="E55" s="83"/>
      <c r="F55"/>
    </row>
    <row r="56" spans="1:6" ht="16.5" x14ac:dyDescent="0.3">
      <c r="A56" s="94"/>
      <c r="B56" s="39"/>
      <c r="C56" s="93"/>
      <c r="D56" s="82"/>
      <c r="E56" s="83"/>
      <c r="F56"/>
    </row>
    <row r="57" spans="1:6" ht="16.5" x14ac:dyDescent="0.3">
      <c r="A57" s="95"/>
      <c r="B57" s="39"/>
      <c r="C57" s="93"/>
      <c r="D57" s="82"/>
      <c r="E57" s="83"/>
      <c r="F57"/>
    </row>
    <row r="58" spans="1:6" ht="16.5" x14ac:dyDescent="0.3">
      <c r="A58" s="95"/>
      <c r="B58" s="39"/>
      <c r="C58" s="93"/>
      <c r="D58" s="82"/>
      <c r="E58" s="83"/>
      <c r="F58"/>
    </row>
    <row r="59" spans="1:6" ht="16.5" x14ac:dyDescent="0.2">
      <c r="A59" s="94"/>
      <c r="B59" s="39"/>
      <c r="C59" s="75"/>
      <c r="D59" s="82"/>
      <c r="E59" s="96"/>
      <c r="F59"/>
    </row>
    <row r="60" spans="1:6" ht="16.5" x14ac:dyDescent="0.3">
      <c r="A60" s="95"/>
      <c r="B60" s="39"/>
      <c r="C60" s="85"/>
      <c r="D60" s="82"/>
      <c r="E60" s="96"/>
      <c r="F60"/>
    </row>
    <row r="61" spans="1:6" ht="16.5" x14ac:dyDescent="0.3">
      <c r="A61" s="95"/>
      <c r="B61" s="39"/>
      <c r="C61" s="85"/>
      <c r="D61" s="82"/>
      <c r="E61" s="96"/>
      <c r="F61"/>
    </row>
    <row r="62" spans="1:6" ht="16.5" x14ac:dyDescent="0.3">
      <c r="A62" s="95"/>
      <c r="B62" s="39"/>
      <c r="C62" s="85"/>
      <c r="D62" s="82"/>
      <c r="E62" s="96"/>
      <c r="F62"/>
    </row>
    <row r="63" spans="1:6" ht="16.5" x14ac:dyDescent="0.3">
      <c r="A63" s="95"/>
      <c r="B63" s="39"/>
      <c r="C63" s="97"/>
      <c r="D63" s="82"/>
      <c r="E63" s="96"/>
      <c r="F63"/>
    </row>
    <row r="64" spans="1:6" ht="16.5" x14ac:dyDescent="0.3">
      <c r="A64" s="95"/>
      <c r="B64" s="39"/>
      <c r="C64" s="85"/>
      <c r="D64" s="82"/>
      <c r="E64" s="96"/>
      <c r="F64"/>
    </row>
    <row r="65" spans="1:6" ht="16.5" x14ac:dyDescent="0.2">
      <c r="A65" s="94"/>
      <c r="B65" s="39"/>
      <c r="C65" s="98"/>
      <c r="D65" s="82"/>
      <c r="E65" s="96"/>
      <c r="F65"/>
    </row>
    <row r="66" spans="1:6" ht="16.5" x14ac:dyDescent="0.3">
      <c r="A66" s="94"/>
      <c r="B66" s="39"/>
      <c r="C66" s="93"/>
      <c r="D66" s="82"/>
      <c r="E66" s="83"/>
      <c r="F66"/>
    </row>
    <row r="67" spans="1:6" ht="16.5" x14ac:dyDescent="0.2">
      <c r="A67" s="94"/>
      <c r="B67" s="99"/>
      <c r="C67" s="100"/>
      <c r="D67" s="82"/>
      <c r="E67" s="96"/>
      <c r="F67"/>
    </row>
    <row r="68" spans="1:6" ht="16.5" x14ac:dyDescent="0.2">
      <c r="A68" s="94"/>
      <c r="B68" s="99"/>
      <c r="C68" s="101"/>
      <c r="D68" s="82"/>
      <c r="E68" s="96"/>
      <c r="F68"/>
    </row>
    <row r="69" spans="1:6" ht="16.5" x14ac:dyDescent="0.2">
      <c r="A69" s="94"/>
      <c r="B69" s="99"/>
      <c r="C69" s="101"/>
      <c r="D69" s="82"/>
      <c r="E69" s="96"/>
      <c r="F69"/>
    </row>
    <row r="70" spans="1:6" x14ac:dyDescent="0.2">
      <c r="A70" s="91"/>
      <c r="B70" s="91"/>
      <c r="C70" s="75"/>
      <c r="D70" s="82"/>
      <c r="E70" s="96"/>
      <c r="F70"/>
    </row>
    <row r="71" spans="1:6" ht="16.5" x14ac:dyDescent="0.3">
      <c r="A71" s="90"/>
      <c r="B71" s="78"/>
      <c r="C71" s="93"/>
      <c r="D71" s="102"/>
      <c r="E71" s="83"/>
      <c r="F71"/>
    </row>
    <row r="72" spans="1:6" ht="16.5" x14ac:dyDescent="0.3">
      <c r="A72" s="38"/>
      <c r="B72" s="39"/>
      <c r="C72" s="101"/>
      <c r="D72" s="102"/>
      <c r="E72" s="83"/>
      <c r="F72"/>
    </row>
    <row r="73" spans="1:6" ht="16.5" x14ac:dyDescent="0.3">
      <c r="A73" s="38"/>
      <c r="B73" s="39"/>
      <c r="C73" s="101"/>
      <c r="D73" s="102"/>
      <c r="E73" s="83"/>
      <c r="F73"/>
    </row>
    <row r="74" spans="1:6" ht="16.5" x14ac:dyDescent="0.3">
      <c r="A74" s="38"/>
      <c r="B74" s="39"/>
      <c r="C74" s="103"/>
      <c r="D74" s="102"/>
      <c r="E74" s="83"/>
      <c r="F74"/>
    </row>
    <row r="75" spans="1:6" ht="16.5" x14ac:dyDescent="0.3">
      <c r="A75" s="38"/>
      <c r="B75" s="39"/>
      <c r="C75" s="93"/>
      <c r="D75" s="73"/>
      <c r="E75" s="42"/>
      <c r="F75"/>
    </row>
    <row r="76" spans="1:6" ht="16.5" x14ac:dyDescent="0.3">
      <c r="A76" s="38"/>
      <c r="B76" s="73"/>
      <c r="C76" s="60"/>
      <c r="D76" s="73"/>
      <c r="E76" s="42"/>
      <c r="F76"/>
    </row>
    <row r="77" spans="1:6" x14ac:dyDescent="0.2">
      <c r="A77" s="19"/>
      <c r="B77" s="52"/>
      <c r="C77" s="53"/>
      <c r="D77" s="19"/>
      <c r="E77" s="54"/>
      <c r="F77"/>
    </row>
    <row r="78" spans="1:6" x14ac:dyDescent="0.2">
      <c r="A78" s="86"/>
      <c r="B78" s="87"/>
      <c r="C78" s="88"/>
      <c r="D78" s="86"/>
      <c r="E78" s="89"/>
      <c r="F78"/>
    </row>
    <row r="79" spans="1:6" x14ac:dyDescent="0.2">
      <c r="A79" s="19"/>
      <c r="B79" s="52"/>
      <c r="C79" s="53"/>
      <c r="D79" s="19"/>
      <c r="E79" s="54"/>
      <c r="F79"/>
    </row>
    <row r="80" spans="1:6" x14ac:dyDescent="0.2">
      <c r="A80" s="19"/>
      <c r="B80" s="52"/>
      <c r="C80" s="53"/>
      <c r="D80" s="19"/>
      <c r="E80" s="54"/>
      <c r="F80"/>
    </row>
    <row r="81" spans="1:6" x14ac:dyDescent="0.2">
      <c r="A81" s="215"/>
      <c r="B81" s="215"/>
      <c r="C81" s="75"/>
      <c r="D81" s="41"/>
      <c r="E81" s="76"/>
      <c r="F81"/>
    </row>
    <row r="82" spans="1:6" x14ac:dyDescent="0.2">
      <c r="A82" s="216"/>
      <c r="B82" s="216"/>
      <c r="C82" s="75"/>
      <c r="D82" s="41"/>
      <c r="E82" s="76"/>
      <c r="F82"/>
    </row>
    <row r="83" spans="1:6" ht="16.5" x14ac:dyDescent="0.3">
      <c r="A83" s="90"/>
      <c r="B83" s="39"/>
      <c r="C83" s="75"/>
      <c r="D83" s="41"/>
      <c r="E83" s="42"/>
      <c r="F83"/>
    </row>
    <row r="84" spans="1:6" ht="16.5" x14ac:dyDescent="0.3">
      <c r="A84" s="90"/>
      <c r="B84" s="91"/>
      <c r="C84" s="92"/>
      <c r="D84" s="82"/>
      <c r="E84" s="83"/>
      <c r="F84"/>
    </row>
    <row r="85" spans="1:6" ht="16.5" x14ac:dyDescent="0.3">
      <c r="A85" s="38"/>
      <c r="B85" s="39"/>
      <c r="C85" s="93"/>
      <c r="D85" s="82"/>
      <c r="E85" s="83"/>
      <c r="F85"/>
    </row>
    <row r="86" spans="1:6" ht="16.5" x14ac:dyDescent="0.3">
      <c r="A86" s="94"/>
      <c r="B86" s="78"/>
      <c r="C86" s="93"/>
      <c r="D86" s="82"/>
      <c r="E86" s="83"/>
      <c r="F86"/>
    </row>
    <row r="87" spans="1:6" ht="16.5" x14ac:dyDescent="0.3">
      <c r="A87" s="95"/>
      <c r="B87" s="39"/>
      <c r="C87" s="93"/>
      <c r="D87" s="82"/>
      <c r="E87" s="83"/>
      <c r="F87"/>
    </row>
    <row r="88" spans="1:6" ht="16.5" x14ac:dyDescent="0.3">
      <c r="A88" s="95"/>
      <c r="B88" s="39"/>
      <c r="C88" s="93"/>
      <c r="D88" s="82"/>
      <c r="E88" s="83"/>
      <c r="F88"/>
    </row>
    <row r="89" spans="1:6" ht="16.5" x14ac:dyDescent="0.3">
      <c r="A89" s="95"/>
      <c r="B89" s="39"/>
      <c r="C89" s="85"/>
      <c r="D89" s="82"/>
      <c r="E89" s="83"/>
      <c r="F89"/>
    </row>
    <row r="90" spans="1:6" ht="16.5" x14ac:dyDescent="0.3">
      <c r="A90" s="94"/>
      <c r="B90" s="39"/>
      <c r="C90" s="93"/>
      <c r="D90" s="82"/>
      <c r="E90" s="83"/>
      <c r="F90"/>
    </row>
    <row r="91" spans="1:6" ht="16.5" x14ac:dyDescent="0.3">
      <c r="A91" s="94"/>
      <c r="B91" s="39"/>
      <c r="C91" s="60"/>
      <c r="D91" s="82"/>
      <c r="E91" s="83"/>
      <c r="F91"/>
    </row>
    <row r="92" spans="1:6" ht="16.5" x14ac:dyDescent="0.3">
      <c r="A92" s="94"/>
      <c r="B92" s="39"/>
      <c r="C92" s="60"/>
      <c r="D92" s="82"/>
      <c r="E92" s="83"/>
      <c r="F92"/>
    </row>
    <row r="93" spans="1:6" ht="16.5" x14ac:dyDescent="0.3">
      <c r="A93" s="95"/>
      <c r="B93" s="39"/>
      <c r="C93" s="93"/>
      <c r="D93" s="82"/>
      <c r="E93" s="83"/>
      <c r="F93"/>
    </row>
    <row r="94" spans="1:6" ht="16.5" x14ac:dyDescent="0.3">
      <c r="A94" s="90"/>
      <c r="B94" s="39"/>
      <c r="C94" s="93"/>
      <c r="D94" s="82"/>
      <c r="E94" s="83"/>
      <c r="F94"/>
    </row>
    <row r="95" spans="1:6" ht="16.5" x14ac:dyDescent="0.3">
      <c r="A95" s="94"/>
      <c r="B95" s="39"/>
      <c r="C95" s="93"/>
      <c r="D95" s="82"/>
      <c r="E95" s="83"/>
      <c r="F95"/>
    </row>
    <row r="96" spans="1:6" ht="16.5" x14ac:dyDescent="0.3">
      <c r="A96" s="94"/>
      <c r="B96" s="39"/>
      <c r="C96" s="93"/>
      <c r="D96" s="82"/>
      <c r="E96" s="83"/>
      <c r="F96"/>
    </row>
    <row r="97" spans="1:6" ht="16.5" x14ac:dyDescent="0.3">
      <c r="A97" s="94"/>
      <c r="B97" s="39"/>
      <c r="C97" s="93"/>
      <c r="D97" s="82"/>
      <c r="E97" s="83"/>
      <c r="F97"/>
    </row>
    <row r="98" spans="1:6" ht="16.5" x14ac:dyDescent="0.3">
      <c r="A98" s="95"/>
      <c r="B98" s="39"/>
      <c r="C98" s="93"/>
      <c r="D98" s="82"/>
      <c r="E98" s="83"/>
      <c r="F98"/>
    </row>
    <row r="99" spans="1:6" ht="16.5" x14ac:dyDescent="0.3">
      <c r="A99" s="95"/>
      <c r="B99" s="39"/>
      <c r="C99" s="93"/>
      <c r="D99" s="82"/>
      <c r="E99" s="83"/>
      <c r="F99"/>
    </row>
    <row r="100" spans="1:6" ht="16.5" x14ac:dyDescent="0.2">
      <c r="A100" s="94"/>
      <c r="B100" s="39"/>
      <c r="C100" s="75"/>
      <c r="D100" s="82"/>
      <c r="E100" s="96"/>
      <c r="F100"/>
    </row>
    <row r="101" spans="1:6" ht="16.5" x14ac:dyDescent="0.3">
      <c r="A101" s="95"/>
      <c r="B101" s="39"/>
      <c r="C101" s="85"/>
      <c r="D101" s="82"/>
      <c r="E101" s="96"/>
      <c r="F101"/>
    </row>
    <row r="102" spans="1:6" ht="16.5" x14ac:dyDescent="0.3">
      <c r="A102" s="95"/>
      <c r="B102" s="39"/>
      <c r="C102" s="85"/>
      <c r="D102" s="82"/>
      <c r="E102" s="96"/>
      <c r="F102"/>
    </row>
    <row r="103" spans="1:6" ht="16.5" x14ac:dyDescent="0.3">
      <c r="A103" s="95"/>
      <c r="B103" s="39"/>
      <c r="C103" s="85"/>
      <c r="D103" s="82"/>
      <c r="E103" s="96"/>
      <c r="F103"/>
    </row>
    <row r="104" spans="1:6" ht="16.5" x14ac:dyDescent="0.3">
      <c r="A104" s="95"/>
      <c r="B104" s="39"/>
      <c r="C104" s="97"/>
      <c r="D104" s="82"/>
      <c r="E104" s="96"/>
      <c r="F104"/>
    </row>
    <row r="105" spans="1:6" ht="16.5" x14ac:dyDescent="0.3">
      <c r="A105" s="95"/>
      <c r="B105" s="39"/>
      <c r="C105" s="85"/>
      <c r="D105" s="82"/>
      <c r="E105" s="96"/>
      <c r="F105"/>
    </row>
    <row r="106" spans="1:6" ht="16.5" x14ac:dyDescent="0.2">
      <c r="A106" s="94"/>
      <c r="B106" s="39"/>
      <c r="C106" s="98"/>
      <c r="D106" s="82"/>
      <c r="E106" s="96"/>
      <c r="F106"/>
    </row>
    <row r="107" spans="1:6" ht="16.5" x14ac:dyDescent="0.3">
      <c r="A107" s="94"/>
      <c r="B107" s="39"/>
      <c r="C107" s="93"/>
      <c r="D107" s="82"/>
      <c r="E107" s="83"/>
      <c r="F107"/>
    </row>
    <row r="108" spans="1:6" ht="16.5" x14ac:dyDescent="0.2">
      <c r="A108" s="94"/>
      <c r="B108" s="99"/>
      <c r="C108" s="100"/>
      <c r="D108" s="82"/>
      <c r="E108" s="96"/>
      <c r="F108"/>
    </row>
    <row r="109" spans="1:6" ht="16.5" x14ac:dyDescent="0.2">
      <c r="A109" s="94"/>
      <c r="B109" s="99"/>
      <c r="C109" s="101"/>
      <c r="D109" s="82"/>
      <c r="E109" s="96"/>
      <c r="F109"/>
    </row>
    <row r="110" spans="1:6" ht="16.5" x14ac:dyDescent="0.2">
      <c r="A110" s="94"/>
      <c r="B110" s="99"/>
      <c r="C110" s="101"/>
      <c r="D110" s="82"/>
      <c r="E110" s="96"/>
      <c r="F110"/>
    </row>
    <row r="111" spans="1:6" x14ac:dyDescent="0.2">
      <c r="A111" s="91"/>
      <c r="B111" s="91"/>
      <c r="C111" s="75"/>
      <c r="D111" s="82"/>
      <c r="E111" s="96"/>
      <c r="F111"/>
    </row>
    <row r="112" spans="1:6" ht="16.5" x14ac:dyDescent="0.3">
      <c r="A112" s="90"/>
      <c r="B112" s="78"/>
      <c r="C112" s="93"/>
      <c r="D112" s="102"/>
      <c r="E112" s="83"/>
      <c r="F112"/>
    </row>
    <row r="113" spans="1:6" ht="16.5" x14ac:dyDescent="0.3">
      <c r="A113" s="38"/>
      <c r="B113" s="39"/>
      <c r="C113" s="101"/>
      <c r="D113" s="102"/>
      <c r="E113" s="83"/>
      <c r="F113"/>
    </row>
    <row r="114" spans="1:6" ht="16.5" x14ac:dyDescent="0.3">
      <c r="A114" s="38"/>
      <c r="B114" s="39"/>
      <c r="C114" s="101"/>
      <c r="D114" s="102"/>
      <c r="E114" s="83"/>
      <c r="F114"/>
    </row>
    <row r="115" spans="1:6" ht="16.5" x14ac:dyDescent="0.3">
      <c r="A115" s="38"/>
      <c r="B115" s="39"/>
      <c r="C115" s="103"/>
      <c r="D115" s="102"/>
      <c r="E115" s="83"/>
      <c r="F115"/>
    </row>
    <row r="116" spans="1:6" ht="16.5" x14ac:dyDescent="0.3">
      <c r="A116" s="38"/>
      <c r="B116" s="39"/>
      <c r="C116" s="93"/>
      <c r="D116" s="73"/>
      <c r="E116" s="42"/>
      <c r="F116"/>
    </row>
    <row r="117" spans="1:6" ht="16.5" x14ac:dyDescent="0.3">
      <c r="A117" s="38"/>
      <c r="B117" s="73"/>
      <c r="C117" s="60"/>
      <c r="D117" s="73"/>
      <c r="E117" s="42"/>
      <c r="F117"/>
    </row>
    <row r="118" spans="1:6" x14ac:dyDescent="0.2">
      <c r="A118" s="19"/>
      <c r="B118" s="52"/>
      <c r="C118" s="53"/>
      <c r="D118" s="19"/>
      <c r="E118" s="54"/>
      <c r="F118"/>
    </row>
    <row r="119" spans="1:6" x14ac:dyDescent="0.2">
      <c r="A119" s="86"/>
      <c r="B119" s="87"/>
      <c r="C119" s="88"/>
      <c r="D119" s="86"/>
      <c r="E119" s="89"/>
      <c r="F119"/>
    </row>
    <row r="120" spans="1:6" x14ac:dyDescent="0.2">
      <c r="A120" s="19"/>
      <c r="B120" s="52"/>
      <c r="C120" s="53"/>
      <c r="D120" s="19"/>
      <c r="E120" s="54"/>
      <c r="F120"/>
    </row>
    <row r="121" spans="1:6" x14ac:dyDescent="0.2">
      <c r="A121" s="19"/>
      <c r="B121" s="52"/>
      <c r="C121" s="53"/>
      <c r="D121" s="19"/>
      <c r="E121" s="54"/>
      <c r="F121"/>
    </row>
    <row r="122" spans="1:6" x14ac:dyDescent="0.2">
      <c r="A122" s="215"/>
      <c r="B122" s="215"/>
      <c r="C122" s="75"/>
      <c r="D122" s="41"/>
      <c r="E122" s="76"/>
      <c r="F122"/>
    </row>
    <row r="123" spans="1:6" x14ac:dyDescent="0.2">
      <c r="A123" s="216"/>
      <c r="B123" s="216"/>
      <c r="C123" s="75"/>
      <c r="D123" s="41"/>
      <c r="E123" s="76"/>
      <c r="F123"/>
    </row>
    <row r="124" spans="1:6" ht="16.5" x14ac:dyDescent="0.3">
      <c r="A124" s="90"/>
      <c r="B124" s="39"/>
      <c r="C124" s="75"/>
      <c r="D124" s="41"/>
      <c r="E124" s="42"/>
      <c r="F124"/>
    </row>
    <row r="125" spans="1:6" ht="16.5" x14ac:dyDescent="0.3">
      <c r="A125" s="90"/>
      <c r="B125" s="91"/>
      <c r="C125" s="92"/>
      <c r="D125" s="82"/>
      <c r="E125" s="83"/>
      <c r="F125"/>
    </row>
    <row r="126" spans="1:6" ht="16.5" x14ac:dyDescent="0.3">
      <c r="A126" s="38"/>
      <c r="B126" s="39"/>
      <c r="C126" s="93"/>
      <c r="D126" s="82"/>
      <c r="E126" s="83"/>
      <c r="F126"/>
    </row>
    <row r="127" spans="1:6" ht="16.5" x14ac:dyDescent="0.3">
      <c r="A127" s="94"/>
      <c r="B127" s="78"/>
      <c r="C127" s="93"/>
      <c r="D127" s="82"/>
      <c r="E127" s="83"/>
      <c r="F127"/>
    </row>
    <row r="128" spans="1:6" ht="16.5" x14ac:dyDescent="0.3">
      <c r="A128" s="95"/>
      <c r="B128" s="39"/>
      <c r="C128" s="93"/>
      <c r="D128" s="82"/>
      <c r="E128" s="83"/>
      <c r="F128"/>
    </row>
    <row r="129" spans="1:6" ht="16.5" x14ac:dyDescent="0.3">
      <c r="A129" s="95"/>
      <c r="B129" s="39"/>
      <c r="C129" s="93"/>
      <c r="D129" s="82"/>
      <c r="E129" s="83"/>
      <c r="F129"/>
    </row>
    <row r="130" spans="1:6" ht="16.5" x14ac:dyDescent="0.3">
      <c r="A130" s="95"/>
      <c r="B130" s="39"/>
      <c r="C130" s="85"/>
      <c r="D130" s="82"/>
      <c r="E130" s="83"/>
      <c r="F130"/>
    </row>
    <row r="131" spans="1:6" ht="16.5" x14ac:dyDescent="0.3">
      <c r="A131" s="94"/>
      <c r="B131" s="39"/>
      <c r="C131" s="93"/>
      <c r="D131" s="82"/>
      <c r="E131" s="83"/>
      <c r="F131"/>
    </row>
    <row r="132" spans="1:6" ht="16.5" x14ac:dyDescent="0.3">
      <c r="A132" s="94"/>
      <c r="B132" s="39"/>
      <c r="C132" s="60"/>
      <c r="D132" s="82"/>
      <c r="E132" s="83"/>
      <c r="F132"/>
    </row>
    <row r="133" spans="1:6" ht="16.5" x14ac:dyDescent="0.3">
      <c r="A133" s="94"/>
      <c r="B133" s="39"/>
      <c r="C133" s="60"/>
      <c r="D133" s="82"/>
      <c r="E133" s="83"/>
      <c r="F133"/>
    </row>
    <row r="134" spans="1:6" ht="16.5" x14ac:dyDescent="0.3">
      <c r="A134" s="95"/>
      <c r="B134" s="39"/>
      <c r="C134" s="93"/>
      <c r="D134" s="82"/>
      <c r="E134" s="83"/>
      <c r="F134"/>
    </row>
    <row r="135" spans="1:6" ht="16.5" x14ac:dyDescent="0.3">
      <c r="A135" s="90"/>
      <c r="B135" s="39"/>
      <c r="C135" s="93"/>
      <c r="D135" s="82"/>
      <c r="E135" s="83"/>
      <c r="F135"/>
    </row>
    <row r="136" spans="1:6" ht="16.5" x14ac:dyDescent="0.3">
      <c r="A136" s="94"/>
      <c r="B136" s="39"/>
      <c r="C136" s="93"/>
      <c r="D136" s="82"/>
      <c r="E136" s="83"/>
      <c r="F136"/>
    </row>
    <row r="137" spans="1:6" ht="16.5" x14ac:dyDescent="0.3">
      <c r="A137" s="94"/>
      <c r="B137" s="39"/>
      <c r="C137" s="93"/>
      <c r="D137" s="82"/>
      <c r="E137" s="83"/>
      <c r="F137"/>
    </row>
    <row r="138" spans="1:6" ht="16.5" x14ac:dyDescent="0.3">
      <c r="A138" s="94"/>
      <c r="B138" s="39"/>
      <c r="C138" s="93"/>
      <c r="D138" s="82"/>
      <c r="E138" s="83"/>
      <c r="F138"/>
    </row>
    <row r="139" spans="1:6" ht="16.5" x14ac:dyDescent="0.3">
      <c r="A139" s="95"/>
      <c r="B139" s="39"/>
      <c r="C139" s="93"/>
      <c r="D139" s="82"/>
      <c r="E139" s="83"/>
      <c r="F139"/>
    </row>
    <row r="140" spans="1:6" ht="16.5" x14ac:dyDescent="0.3">
      <c r="A140" s="95"/>
      <c r="B140" s="39"/>
      <c r="C140" s="93"/>
      <c r="D140" s="82"/>
      <c r="E140" s="83"/>
      <c r="F140"/>
    </row>
    <row r="141" spans="1:6" ht="16.5" x14ac:dyDescent="0.2">
      <c r="A141" s="94"/>
      <c r="B141" s="39"/>
      <c r="C141" s="75"/>
      <c r="D141" s="82"/>
      <c r="E141" s="96"/>
      <c r="F141"/>
    </row>
    <row r="142" spans="1:6" ht="16.5" x14ac:dyDescent="0.3">
      <c r="A142" s="95"/>
      <c r="B142" s="39"/>
      <c r="C142" s="85"/>
      <c r="D142" s="82"/>
      <c r="E142" s="96"/>
      <c r="F142"/>
    </row>
    <row r="143" spans="1:6" ht="16.5" x14ac:dyDescent="0.3">
      <c r="A143" s="95"/>
      <c r="B143" s="39"/>
      <c r="C143" s="85"/>
      <c r="D143" s="82"/>
      <c r="E143" s="96"/>
      <c r="F143"/>
    </row>
    <row r="144" spans="1:6" ht="16.5" x14ac:dyDescent="0.3">
      <c r="A144" s="95"/>
      <c r="B144" s="39"/>
      <c r="C144" s="85"/>
      <c r="D144" s="82"/>
      <c r="E144" s="96"/>
      <c r="F144"/>
    </row>
    <row r="145" spans="1:6" ht="16.5" x14ac:dyDescent="0.3">
      <c r="A145" s="95"/>
      <c r="B145" s="39"/>
      <c r="C145" s="97"/>
      <c r="D145" s="82"/>
      <c r="E145" s="96"/>
      <c r="F145"/>
    </row>
    <row r="146" spans="1:6" ht="16.5" x14ac:dyDescent="0.3">
      <c r="A146" s="95"/>
      <c r="B146" s="39"/>
      <c r="C146" s="85"/>
      <c r="D146" s="82"/>
      <c r="E146" s="96"/>
      <c r="F146"/>
    </row>
    <row r="147" spans="1:6" ht="16.5" x14ac:dyDescent="0.2">
      <c r="A147" s="94"/>
      <c r="B147" s="39"/>
      <c r="C147" s="98"/>
      <c r="D147" s="82"/>
      <c r="E147" s="96"/>
      <c r="F147"/>
    </row>
    <row r="148" spans="1:6" ht="16.5" x14ac:dyDescent="0.3">
      <c r="A148" s="94"/>
      <c r="B148" s="39"/>
      <c r="C148" s="93"/>
      <c r="D148" s="82"/>
      <c r="E148" s="83"/>
      <c r="F148"/>
    </row>
    <row r="149" spans="1:6" ht="16.5" x14ac:dyDescent="0.2">
      <c r="A149" s="94"/>
      <c r="B149" s="99"/>
      <c r="C149" s="100"/>
      <c r="D149" s="82"/>
      <c r="E149" s="96"/>
      <c r="F149"/>
    </row>
    <row r="150" spans="1:6" ht="16.5" x14ac:dyDescent="0.2">
      <c r="A150" s="94"/>
      <c r="B150" s="99"/>
      <c r="C150" s="101"/>
      <c r="D150" s="82"/>
      <c r="E150" s="96"/>
      <c r="F150"/>
    </row>
    <row r="151" spans="1:6" ht="16.5" x14ac:dyDescent="0.2">
      <c r="A151" s="94"/>
      <c r="B151" s="99"/>
      <c r="C151" s="101"/>
      <c r="D151" s="82"/>
      <c r="E151" s="96"/>
      <c r="F151"/>
    </row>
    <row r="152" spans="1:6" x14ac:dyDescent="0.2">
      <c r="A152" s="91"/>
      <c r="B152" s="91"/>
      <c r="C152" s="75"/>
      <c r="D152" s="82"/>
      <c r="E152" s="96"/>
      <c r="F152"/>
    </row>
    <row r="153" spans="1:6" ht="16.5" x14ac:dyDescent="0.3">
      <c r="A153" s="90"/>
      <c r="B153" s="78"/>
      <c r="C153" s="93"/>
      <c r="D153" s="102"/>
      <c r="E153" s="83"/>
      <c r="F153"/>
    </row>
    <row r="154" spans="1:6" ht="16.5" x14ac:dyDescent="0.3">
      <c r="A154" s="38"/>
      <c r="B154" s="39"/>
      <c r="C154" s="101"/>
      <c r="D154" s="102"/>
      <c r="E154" s="83"/>
      <c r="F154"/>
    </row>
    <row r="155" spans="1:6" ht="16.5" x14ac:dyDescent="0.3">
      <c r="A155" s="38"/>
      <c r="B155" s="39"/>
      <c r="C155" s="101"/>
      <c r="D155" s="102"/>
      <c r="E155" s="83"/>
      <c r="F155"/>
    </row>
    <row r="156" spans="1:6" ht="16.5" x14ac:dyDescent="0.3">
      <c r="A156" s="38"/>
      <c r="B156" s="39"/>
      <c r="C156" s="103"/>
      <c r="D156" s="102"/>
      <c r="E156" s="83"/>
      <c r="F156"/>
    </row>
    <row r="157" spans="1:6" ht="16.5" x14ac:dyDescent="0.3">
      <c r="A157" s="38"/>
      <c r="B157" s="39"/>
      <c r="C157" s="93"/>
      <c r="D157" s="73"/>
      <c r="E157" s="42"/>
      <c r="F157"/>
    </row>
    <row r="158" spans="1:6" ht="16.5" x14ac:dyDescent="0.3">
      <c r="A158" s="38"/>
      <c r="B158" s="73"/>
      <c r="C158" s="60"/>
      <c r="D158" s="73"/>
      <c r="E158" s="42"/>
      <c r="F158"/>
    </row>
    <row r="159" spans="1:6" x14ac:dyDescent="0.2">
      <c r="A159" s="19"/>
      <c r="B159" s="52"/>
      <c r="C159" s="53"/>
      <c r="D159" s="19"/>
      <c r="E159" s="54"/>
      <c r="F159"/>
    </row>
    <row r="160" spans="1:6" x14ac:dyDescent="0.2">
      <c r="A160" s="86"/>
      <c r="B160" s="87"/>
      <c r="C160" s="88"/>
      <c r="D160" s="86"/>
      <c r="E160" s="89"/>
      <c r="F160"/>
    </row>
    <row r="161" spans="1:6" x14ac:dyDescent="0.2">
      <c r="A161" s="19"/>
      <c r="B161" s="52"/>
      <c r="C161" s="53"/>
      <c r="D161" s="19"/>
      <c r="E161" s="54"/>
      <c r="F161"/>
    </row>
    <row r="162" spans="1:6" x14ac:dyDescent="0.2">
      <c r="A162" s="19"/>
      <c r="B162" s="52"/>
      <c r="C162" s="53"/>
      <c r="D162" s="19"/>
      <c r="E162" s="54"/>
      <c r="F162"/>
    </row>
    <row r="163" spans="1:6" x14ac:dyDescent="0.2">
      <c r="A163" s="215"/>
      <c r="B163" s="215"/>
      <c r="C163" s="75"/>
      <c r="D163" s="41"/>
      <c r="E163" s="76"/>
      <c r="F163"/>
    </row>
    <row r="164" spans="1:6" x14ac:dyDescent="0.2">
      <c r="A164" s="216"/>
      <c r="B164" s="216"/>
      <c r="C164" s="75"/>
      <c r="D164" s="41"/>
      <c r="E164" s="76"/>
      <c r="F164"/>
    </row>
    <row r="165" spans="1:6" ht="16.5" x14ac:dyDescent="0.3">
      <c r="A165" s="90"/>
      <c r="B165" s="39"/>
      <c r="C165" s="75"/>
      <c r="D165" s="41"/>
      <c r="E165" s="42"/>
      <c r="F165"/>
    </row>
    <row r="166" spans="1:6" ht="16.5" x14ac:dyDescent="0.3">
      <c r="A166" s="90"/>
      <c r="B166" s="91"/>
      <c r="C166" s="92"/>
      <c r="D166" s="82"/>
      <c r="E166" s="83"/>
      <c r="F166"/>
    </row>
    <row r="167" spans="1:6" ht="16.5" x14ac:dyDescent="0.3">
      <c r="A167" s="38"/>
      <c r="B167" s="39"/>
      <c r="C167" s="93"/>
      <c r="D167" s="82"/>
      <c r="E167" s="83"/>
      <c r="F167"/>
    </row>
    <row r="168" spans="1:6" ht="16.5" x14ac:dyDescent="0.3">
      <c r="A168" s="94"/>
      <c r="B168" s="78"/>
      <c r="C168" s="93"/>
      <c r="D168" s="82"/>
      <c r="E168" s="83"/>
      <c r="F168"/>
    </row>
    <row r="169" spans="1:6" ht="16.5" x14ac:dyDescent="0.3">
      <c r="A169" s="95"/>
      <c r="B169" s="39"/>
      <c r="C169" s="93"/>
      <c r="D169" s="82"/>
      <c r="E169" s="83"/>
      <c r="F169"/>
    </row>
    <row r="170" spans="1:6" ht="16.5" x14ac:dyDescent="0.3">
      <c r="A170" s="95"/>
      <c r="B170" s="39"/>
      <c r="C170" s="93"/>
      <c r="D170" s="82"/>
      <c r="E170" s="83"/>
      <c r="F170"/>
    </row>
    <row r="171" spans="1:6" ht="16.5" x14ac:dyDescent="0.3">
      <c r="A171" s="95"/>
      <c r="B171" s="39"/>
      <c r="C171" s="85"/>
      <c r="D171" s="82"/>
      <c r="E171" s="83"/>
      <c r="F171"/>
    </row>
    <row r="172" spans="1:6" ht="16.5" x14ac:dyDescent="0.3">
      <c r="A172" s="94"/>
      <c r="B172" s="39"/>
      <c r="C172" s="93"/>
      <c r="D172" s="82"/>
      <c r="E172" s="83"/>
      <c r="F172"/>
    </row>
    <row r="173" spans="1:6" ht="16.5" x14ac:dyDescent="0.3">
      <c r="A173" s="94"/>
      <c r="B173" s="39"/>
      <c r="C173" s="60"/>
      <c r="D173" s="82"/>
      <c r="E173" s="83"/>
      <c r="F173"/>
    </row>
    <row r="174" spans="1:6" ht="16.5" x14ac:dyDescent="0.3">
      <c r="A174" s="94"/>
      <c r="B174" s="39"/>
      <c r="C174" s="60"/>
      <c r="D174" s="82"/>
      <c r="E174" s="83"/>
      <c r="F174"/>
    </row>
    <row r="175" spans="1:6" ht="16.5" x14ac:dyDescent="0.3">
      <c r="A175" s="95"/>
      <c r="B175" s="39"/>
      <c r="C175" s="93"/>
      <c r="D175" s="82"/>
      <c r="E175" s="83"/>
      <c r="F175"/>
    </row>
    <row r="176" spans="1:6" ht="16.5" x14ac:dyDescent="0.3">
      <c r="A176" s="90"/>
      <c r="B176" s="39"/>
      <c r="C176" s="93"/>
      <c r="D176" s="82"/>
      <c r="E176" s="83"/>
      <c r="F176"/>
    </row>
    <row r="177" spans="1:6" ht="16.5" x14ac:dyDescent="0.3">
      <c r="A177" s="94"/>
      <c r="B177" s="39"/>
      <c r="C177" s="93"/>
      <c r="D177" s="82"/>
      <c r="E177" s="83"/>
      <c r="F177"/>
    </row>
    <row r="178" spans="1:6" ht="16.5" x14ac:dyDescent="0.3">
      <c r="A178" s="94"/>
      <c r="B178" s="39"/>
      <c r="C178" s="93"/>
      <c r="D178" s="82"/>
      <c r="E178" s="83"/>
      <c r="F178"/>
    </row>
    <row r="179" spans="1:6" ht="16.5" x14ac:dyDescent="0.3">
      <c r="A179" s="94"/>
      <c r="B179" s="39"/>
      <c r="C179" s="93"/>
      <c r="D179" s="82"/>
      <c r="E179" s="83"/>
      <c r="F179"/>
    </row>
    <row r="180" spans="1:6" ht="16.5" x14ac:dyDescent="0.3">
      <c r="A180" s="95"/>
      <c r="B180" s="39"/>
      <c r="C180" s="93"/>
      <c r="D180" s="82"/>
      <c r="E180" s="83"/>
      <c r="F180"/>
    </row>
    <row r="181" spans="1:6" ht="16.5" x14ac:dyDescent="0.3">
      <c r="A181" s="95"/>
      <c r="B181" s="39"/>
      <c r="C181" s="93"/>
      <c r="D181" s="82"/>
      <c r="E181" s="83"/>
      <c r="F181"/>
    </row>
    <row r="182" spans="1:6" ht="16.5" x14ac:dyDescent="0.2">
      <c r="A182" s="94"/>
      <c r="B182" s="39"/>
      <c r="C182" s="75"/>
      <c r="D182" s="82"/>
      <c r="E182" s="96"/>
      <c r="F182"/>
    </row>
    <row r="183" spans="1:6" ht="16.5" x14ac:dyDescent="0.3">
      <c r="A183" s="95"/>
      <c r="B183" s="39"/>
      <c r="C183" s="85"/>
      <c r="D183" s="82"/>
      <c r="E183" s="96"/>
      <c r="F183"/>
    </row>
    <row r="184" spans="1:6" ht="16.5" x14ac:dyDescent="0.3">
      <c r="A184" s="95"/>
      <c r="B184" s="39"/>
      <c r="C184" s="85"/>
      <c r="D184" s="82"/>
      <c r="E184" s="96"/>
      <c r="F184"/>
    </row>
    <row r="185" spans="1:6" ht="16.5" x14ac:dyDescent="0.3">
      <c r="A185" s="95"/>
      <c r="B185" s="39"/>
      <c r="C185" s="85"/>
      <c r="D185" s="82"/>
      <c r="E185" s="96"/>
      <c r="F185"/>
    </row>
    <row r="186" spans="1:6" ht="16.5" x14ac:dyDescent="0.3">
      <c r="A186" s="95"/>
      <c r="B186" s="39"/>
      <c r="C186" s="97"/>
      <c r="D186" s="82"/>
      <c r="E186" s="96"/>
      <c r="F186"/>
    </row>
    <row r="187" spans="1:6" ht="16.5" x14ac:dyDescent="0.3">
      <c r="A187" s="95"/>
      <c r="B187" s="39"/>
      <c r="C187" s="85"/>
      <c r="D187" s="82"/>
      <c r="E187" s="96"/>
      <c r="F187"/>
    </row>
    <row r="188" spans="1:6" ht="16.5" x14ac:dyDescent="0.2">
      <c r="A188" s="94"/>
      <c r="B188" s="39"/>
      <c r="C188" s="98"/>
      <c r="D188" s="82"/>
      <c r="E188" s="96"/>
      <c r="F188"/>
    </row>
    <row r="189" spans="1:6" ht="16.5" x14ac:dyDescent="0.3">
      <c r="A189" s="94"/>
      <c r="B189" s="39"/>
      <c r="C189" s="93"/>
      <c r="D189" s="82"/>
      <c r="E189" s="83"/>
      <c r="F189"/>
    </row>
    <row r="190" spans="1:6" ht="16.5" x14ac:dyDescent="0.2">
      <c r="A190" s="94"/>
      <c r="B190" s="99"/>
      <c r="C190" s="100"/>
      <c r="D190" s="82"/>
      <c r="E190" s="96"/>
      <c r="F190"/>
    </row>
    <row r="191" spans="1:6" ht="16.5" x14ac:dyDescent="0.2">
      <c r="A191" s="94"/>
      <c r="B191" s="99"/>
      <c r="C191" s="101"/>
      <c r="D191" s="82"/>
      <c r="E191" s="96"/>
      <c r="F191"/>
    </row>
    <row r="192" spans="1:6" ht="16.5" x14ac:dyDescent="0.2">
      <c r="A192" s="94"/>
      <c r="B192" s="99"/>
      <c r="C192" s="101"/>
      <c r="D192" s="82"/>
      <c r="E192" s="96"/>
      <c r="F192"/>
    </row>
    <row r="193" spans="1:6" x14ac:dyDescent="0.2">
      <c r="A193" s="91"/>
      <c r="B193" s="91"/>
      <c r="C193" s="75"/>
      <c r="D193" s="82"/>
      <c r="E193" s="96"/>
      <c r="F193"/>
    </row>
    <row r="194" spans="1:6" ht="16.5" x14ac:dyDescent="0.3">
      <c r="A194" s="90"/>
      <c r="B194" s="78"/>
      <c r="C194" s="93"/>
      <c r="D194" s="102"/>
      <c r="E194" s="83"/>
      <c r="F194"/>
    </row>
    <row r="195" spans="1:6" ht="16.5" x14ac:dyDescent="0.3">
      <c r="A195" s="38"/>
      <c r="B195" s="39"/>
      <c r="C195" s="101"/>
      <c r="D195" s="102"/>
      <c r="E195" s="83"/>
      <c r="F195"/>
    </row>
    <row r="196" spans="1:6" ht="16.5" x14ac:dyDescent="0.3">
      <c r="A196" s="38"/>
      <c r="B196" s="39"/>
      <c r="C196" s="101"/>
      <c r="D196" s="102"/>
      <c r="E196" s="83"/>
      <c r="F196"/>
    </row>
    <row r="197" spans="1:6" ht="16.5" x14ac:dyDescent="0.3">
      <c r="A197" s="38"/>
      <c r="B197" s="39"/>
      <c r="C197" s="103"/>
      <c r="D197" s="102"/>
      <c r="E197" s="83"/>
      <c r="F197"/>
    </row>
    <row r="198" spans="1:6" ht="16.5" x14ac:dyDescent="0.3">
      <c r="A198" s="38"/>
      <c r="B198" s="39"/>
      <c r="C198" s="93"/>
      <c r="D198" s="73"/>
      <c r="E198" s="42"/>
      <c r="F198"/>
    </row>
    <row r="199" spans="1:6" ht="16.5" x14ac:dyDescent="0.3">
      <c r="A199" s="38"/>
      <c r="B199" s="73"/>
      <c r="C199" s="60"/>
      <c r="D199" s="73"/>
      <c r="E199" s="42"/>
      <c r="F199"/>
    </row>
    <row r="200" spans="1:6" x14ac:dyDescent="0.2">
      <c r="A200" s="19"/>
      <c r="B200" s="52"/>
      <c r="C200" s="53"/>
      <c r="D200" s="19"/>
      <c r="E200" s="54"/>
      <c r="F200"/>
    </row>
    <row r="201" spans="1:6" x14ac:dyDescent="0.2">
      <c r="A201" s="86"/>
      <c r="B201" s="87"/>
      <c r="C201" s="88"/>
      <c r="D201" s="86"/>
      <c r="E201" s="89"/>
      <c r="F201"/>
    </row>
    <row r="202" spans="1:6" x14ac:dyDescent="0.2">
      <c r="A202" s="19"/>
      <c r="B202" s="52"/>
      <c r="C202" s="53"/>
      <c r="D202" s="19"/>
      <c r="E202" s="54"/>
      <c r="F202"/>
    </row>
    <row r="203" spans="1:6" x14ac:dyDescent="0.2">
      <c r="A203" s="19"/>
      <c r="B203" s="52"/>
      <c r="C203" s="53"/>
      <c r="D203" s="19"/>
      <c r="E203" s="54"/>
      <c r="F203"/>
    </row>
    <row r="204" spans="1:6" x14ac:dyDescent="0.2">
      <c r="A204" s="215"/>
      <c r="B204" s="215"/>
      <c r="C204" s="75"/>
      <c r="D204" s="41"/>
      <c r="E204" s="76"/>
      <c r="F204"/>
    </row>
    <row r="205" spans="1:6" x14ac:dyDescent="0.2">
      <c r="A205" s="216"/>
      <c r="B205" s="216"/>
      <c r="C205" s="75"/>
      <c r="D205" s="41"/>
      <c r="E205" s="76"/>
      <c r="F205"/>
    </row>
    <row r="206" spans="1:6" ht="16.5" x14ac:dyDescent="0.3">
      <c r="A206" s="90"/>
      <c r="B206" s="39"/>
      <c r="C206" s="75"/>
      <c r="D206" s="41"/>
      <c r="E206" s="42"/>
      <c r="F206"/>
    </row>
    <row r="207" spans="1:6" ht="16.5" x14ac:dyDescent="0.3">
      <c r="A207" s="90"/>
      <c r="B207" s="91"/>
      <c r="C207" s="92"/>
      <c r="D207" s="82"/>
      <c r="E207" s="83"/>
      <c r="F207"/>
    </row>
    <row r="208" spans="1:6" ht="16.5" x14ac:dyDescent="0.3">
      <c r="A208" s="38"/>
      <c r="B208" s="39"/>
      <c r="C208" s="93"/>
      <c r="D208" s="82"/>
      <c r="E208" s="83"/>
      <c r="F208"/>
    </row>
    <row r="209" spans="1:6" ht="16.5" x14ac:dyDescent="0.3">
      <c r="A209" s="94"/>
      <c r="B209" s="78"/>
      <c r="C209" s="93"/>
      <c r="D209" s="82"/>
      <c r="E209" s="83"/>
      <c r="F209"/>
    </row>
    <row r="210" spans="1:6" ht="16.5" x14ac:dyDescent="0.3">
      <c r="A210" s="95"/>
      <c r="B210" s="39"/>
      <c r="C210" s="93"/>
      <c r="D210" s="82"/>
      <c r="E210" s="83"/>
      <c r="F210"/>
    </row>
    <row r="211" spans="1:6" ht="16.5" x14ac:dyDescent="0.3">
      <c r="A211" s="95"/>
      <c r="B211" s="39"/>
      <c r="C211" s="93"/>
      <c r="D211" s="82"/>
      <c r="E211" s="83"/>
      <c r="F211"/>
    </row>
    <row r="212" spans="1:6" ht="16.5" x14ac:dyDescent="0.3">
      <c r="A212" s="95"/>
      <c r="B212" s="39"/>
      <c r="C212" s="85"/>
      <c r="D212" s="82"/>
      <c r="E212" s="83"/>
      <c r="F212"/>
    </row>
    <row r="213" spans="1:6" ht="16.5" x14ac:dyDescent="0.3">
      <c r="A213" s="94"/>
      <c r="B213" s="39"/>
      <c r="C213" s="93"/>
      <c r="D213" s="82"/>
      <c r="E213" s="83"/>
      <c r="F213"/>
    </row>
    <row r="214" spans="1:6" ht="16.5" x14ac:dyDescent="0.3">
      <c r="A214" s="94"/>
      <c r="B214" s="39"/>
      <c r="C214" s="60"/>
      <c r="D214" s="82"/>
      <c r="E214" s="83"/>
      <c r="F214"/>
    </row>
    <row r="215" spans="1:6" ht="16.5" x14ac:dyDescent="0.3">
      <c r="A215" s="94"/>
      <c r="B215" s="39"/>
      <c r="C215" s="60"/>
      <c r="D215" s="82"/>
      <c r="E215" s="83"/>
      <c r="F215"/>
    </row>
    <row r="216" spans="1:6" ht="16.5" x14ac:dyDescent="0.3">
      <c r="A216" s="95"/>
      <c r="B216" s="39"/>
      <c r="C216" s="93"/>
      <c r="D216" s="82"/>
      <c r="E216" s="83"/>
      <c r="F216"/>
    </row>
    <row r="217" spans="1:6" ht="16.5" x14ac:dyDescent="0.3">
      <c r="A217" s="90"/>
      <c r="B217" s="39"/>
      <c r="C217" s="93"/>
      <c r="D217" s="82"/>
      <c r="E217" s="83"/>
      <c r="F217"/>
    </row>
    <row r="218" spans="1:6" ht="16.5" x14ac:dyDescent="0.3">
      <c r="A218" s="94"/>
      <c r="B218" s="39"/>
      <c r="C218" s="93"/>
      <c r="D218" s="82"/>
      <c r="E218" s="83"/>
      <c r="F218"/>
    </row>
    <row r="219" spans="1:6" ht="16.5" x14ac:dyDescent="0.3">
      <c r="A219" s="94"/>
      <c r="B219" s="39"/>
      <c r="C219" s="93"/>
      <c r="D219" s="82"/>
      <c r="E219" s="83"/>
      <c r="F219"/>
    </row>
    <row r="220" spans="1:6" ht="16.5" x14ac:dyDescent="0.3">
      <c r="A220" s="94"/>
      <c r="B220" s="39"/>
      <c r="C220" s="93"/>
      <c r="D220" s="82"/>
      <c r="E220" s="83"/>
      <c r="F220"/>
    </row>
    <row r="221" spans="1:6" ht="16.5" x14ac:dyDescent="0.3">
      <c r="A221" s="95"/>
      <c r="B221" s="39"/>
      <c r="C221" s="93"/>
      <c r="D221" s="82"/>
      <c r="E221" s="83"/>
      <c r="F221"/>
    </row>
    <row r="222" spans="1:6" ht="16.5" x14ac:dyDescent="0.3">
      <c r="A222" s="95"/>
      <c r="B222" s="39"/>
      <c r="C222" s="93"/>
      <c r="D222" s="82"/>
      <c r="E222" s="83"/>
      <c r="F222"/>
    </row>
    <row r="223" spans="1:6" ht="16.5" x14ac:dyDescent="0.2">
      <c r="A223" s="94"/>
      <c r="B223" s="39"/>
      <c r="C223" s="75"/>
      <c r="D223" s="82"/>
      <c r="E223" s="96"/>
      <c r="F223"/>
    </row>
    <row r="224" spans="1:6" ht="16.5" x14ac:dyDescent="0.3">
      <c r="A224" s="95"/>
      <c r="B224" s="39"/>
      <c r="C224" s="85"/>
      <c r="D224" s="82"/>
      <c r="E224" s="96"/>
      <c r="F224"/>
    </row>
    <row r="225" spans="1:6" ht="16.5" x14ac:dyDescent="0.3">
      <c r="A225" s="95"/>
      <c r="B225" s="39"/>
      <c r="C225" s="85"/>
      <c r="D225" s="82"/>
      <c r="E225" s="96"/>
      <c r="F225"/>
    </row>
    <row r="226" spans="1:6" ht="16.5" x14ac:dyDescent="0.3">
      <c r="A226" s="95"/>
      <c r="B226" s="39"/>
      <c r="C226" s="85"/>
      <c r="D226" s="82"/>
      <c r="E226" s="96"/>
      <c r="F226"/>
    </row>
    <row r="227" spans="1:6" ht="16.5" x14ac:dyDescent="0.3">
      <c r="A227" s="95"/>
      <c r="B227" s="39"/>
      <c r="C227" s="97"/>
      <c r="D227" s="82"/>
      <c r="E227" s="96"/>
      <c r="F227"/>
    </row>
    <row r="228" spans="1:6" ht="16.5" x14ac:dyDescent="0.3">
      <c r="A228" s="95"/>
      <c r="B228" s="39"/>
      <c r="C228" s="85"/>
      <c r="D228" s="82"/>
      <c r="E228" s="96"/>
      <c r="F228"/>
    </row>
    <row r="229" spans="1:6" ht="16.5" x14ac:dyDescent="0.2">
      <c r="A229" s="94"/>
      <c r="B229" s="39"/>
      <c r="C229" s="98"/>
      <c r="D229" s="82"/>
      <c r="E229" s="96"/>
      <c r="F229"/>
    </row>
    <row r="230" spans="1:6" ht="16.5" x14ac:dyDescent="0.3">
      <c r="A230" s="94"/>
      <c r="B230" s="39"/>
      <c r="C230" s="93"/>
      <c r="D230" s="82"/>
      <c r="E230" s="83"/>
      <c r="F230"/>
    </row>
    <row r="231" spans="1:6" ht="16.5" x14ac:dyDescent="0.2">
      <c r="A231" s="94"/>
      <c r="B231" s="99"/>
      <c r="C231" s="100"/>
      <c r="D231" s="82"/>
      <c r="E231" s="96"/>
      <c r="F231"/>
    </row>
    <row r="232" spans="1:6" ht="16.5" x14ac:dyDescent="0.2">
      <c r="A232" s="94"/>
      <c r="B232" s="99"/>
      <c r="C232" s="101"/>
      <c r="D232" s="82"/>
      <c r="E232" s="96"/>
      <c r="F232"/>
    </row>
    <row r="233" spans="1:6" ht="16.5" x14ac:dyDescent="0.2">
      <c r="A233" s="94"/>
      <c r="B233" s="99"/>
      <c r="C233" s="101"/>
      <c r="D233" s="82"/>
      <c r="E233" s="96"/>
      <c r="F233"/>
    </row>
    <row r="234" spans="1:6" x14ac:dyDescent="0.2">
      <c r="A234" s="91"/>
      <c r="B234" s="91"/>
      <c r="C234" s="75"/>
      <c r="D234" s="82"/>
      <c r="E234" s="96"/>
      <c r="F234"/>
    </row>
    <row r="235" spans="1:6" ht="16.5" x14ac:dyDescent="0.3">
      <c r="A235" s="90"/>
      <c r="B235" s="78"/>
      <c r="C235" s="93"/>
      <c r="D235" s="102"/>
      <c r="E235" s="83"/>
      <c r="F235"/>
    </row>
    <row r="236" spans="1:6" ht="16.5" x14ac:dyDescent="0.3">
      <c r="A236" s="38"/>
      <c r="B236" s="39"/>
      <c r="C236" s="101"/>
      <c r="D236" s="102"/>
      <c r="E236" s="83"/>
      <c r="F236"/>
    </row>
    <row r="237" spans="1:6" ht="16.5" x14ac:dyDescent="0.3">
      <c r="A237" s="38"/>
      <c r="B237" s="39"/>
      <c r="C237" s="101"/>
      <c r="D237" s="102"/>
      <c r="E237" s="83"/>
      <c r="F237"/>
    </row>
    <row r="238" spans="1:6" ht="16.5" x14ac:dyDescent="0.3">
      <c r="A238" s="38"/>
      <c r="B238" s="39"/>
      <c r="C238" s="103"/>
      <c r="D238" s="102"/>
      <c r="E238" s="83"/>
      <c r="F238"/>
    </row>
    <row r="239" spans="1:6" ht="16.5" x14ac:dyDescent="0.3">
      <c r="A239" s="38"/>
      <c r="B239" s="39"/>
      <c r="C239" s="93"/>
      <c r="D239" s="73"/>
      <c r="E239" s="42"/>
      <c r="F239"/>
    </row>
    <row r="240" spans="1:6" ht="16.5" x14ac:dyDescent="0.3">
      <c r="A240" s="38"/>
      <c r="B240" s="73"/>
      <c r="C240" s="60"/>
      <c r="D240" s="73"/>
      <c r="E240" s="42"/>
      <c r="F240"/>
    </row>
    <row r="241" spans="1:6" x14ac:dyDescent="0.2">
      <c r="A241" s="19"/>
      <c r="B241" s="52"/>
      <c r="C241" s="53"/>
      <c r="D241" s="19"/>
      <c r="E241" s="54"/>
      <c r="F241"/>
    </row>
    <row r="242" spans="1:6" x14ac:dyDescent="0.2">
      <c r="A242" s="86"/>
      <c r="B242" s="87"/>
      <c r="C242" s="88"/>
      <c r="D242" s="86"/>
      <c r="E242" s="89"/>
      <c r="F242"/>
    </row>
    <row r="243" spans="1:6" x14ac:dyDescent="0.2">
      <c r="A243" s="19"/>
      <c r="B243" s="52"/>
      <c r="C243" s="53"/>
      <c r="D243" s="19"/>
      <c r="E243" s="54"/>
      <c r="F243"/>
    </row>
    <row r="244" spans="1:6" x14ac:dyDescent="0.2">
      <c r="A244" s="19"/>
      <c r="B244" s="52"/>
      <c r="C244" s="53"/>
      <c r="D244" s="19"/>
      <c r="E244" s="54"/>
      <c r="F244"/>
    </row>
    <row r="245" spans="1:6" x14ac:dyDescent="0.2">
      <c r="A245" s="215"/>
      <c r="B245" s="215"/>
      <c r="C245" s="75"/>
      <c r="D245" s="41"/>
      <c r="E245" s="76"/>
      <c r="F245"/>
    </row>
    <row r="246" spans="1:6" x14ac:dyDescent="0.2">
      <c r="A246" s="216"/>
      <c r="B246" s="216"/>
      <c r="C246" s="75"/>
      <c r="D246" s="41"/>
      <c r="E246" s="76"/>
      <c r="F246"/>
    </row>
    <row r="247" spans="1:6" ht="16.5" x14ac:dyDescent="0.3">
      <c r="A247" s="90"/>
      <c r="B247" s="39"/>
      <c r="C247" s="75"/>
      <c r="D247" s="41"/>
      <c r="E247" s="42"/>
      <c r="F247"/>
    </row>
    <row r="248" spans="1:6" ht="16.5" x14ac:dyDescent="0.3">
      <c r="A248" s="90"/>
      <c r="B248" s="91"/>
      <c r="C248" s="92"/>
      <c r="D248" s="82"/>
      <c r="E248" s="83"/>
      <c r="F248"/>
    </row>
    <row r="249" spans="1:6" ht="16.5" x14ac:dyDescent="0.3">
      <c r="A249" s="38"/>
      <c r="B249" s="39"/>
      <c r="C249" s="93"/>
      <c r="D249" s="82"/>
      <c r="E249" s="83"/>
      <c r="F249"/>
    </row>
    <row r="250" spans="1:6" ht="16.5" x14ac:dyDescent="0.3">
      <c r="A250" s="94"/>
      <c r="B250" s="78"/>
      <c r="C250" s="93"/>
      <c r="D250" s="82"/>
      <c r="E250" s="83"/>
      <c r="F250"/>
    </row>
    <row r="251" spans="1:6" ht="16.5" x14ac:dyDescent="0.3">
      <c r="A251" s="95"/>
      <c r="B251" s="39"/>
      <c r="C251" s="93"/>
      <c r="D251" s="82"/>
      <c r="E251" s="83"/>
      <c r="F251"/>
    </row>
    <row r="252" spans="1:6" ht="16.5" x14ac:dyDescent="0.3">
      <c r="A252" s="95"/>
      <c r="B252" s="39"/>
      <c r="C252" s="93"/>
      <c r="D252" s="82"/>
      <c r="E252" s="83"/>
      <c r="F252"/>
    </row>
    <row r="253" spans="1:6" ht="16.5" x14ac:dyDescent="0.3">
      <c r="A253" s="95"/>
      <c r="B253" s="39"/>
      <c r="C253" s="85"/>
      <c r="D253" s="82"/>
      <c r="E253" s="83"/>
      <c r="F253"/>
    </row>
    <row r="254" spans="1:6" ht="16.5" x14ac:dyDescent="0.3">
      <c r="A254" s="94"/>
      <c r="B254" s="39"/>
      <c r="C254" s="93"/>
      <c r="D254" s="82"/>
      <c r="E254" s="83"/>
      <c r="F254"/>
    </row>
    <row r="255" spans="1:6" ht="16.5" x14ac:dyDescent="0.3">
      <c r="A255" s="94"/>
      <c r="B255" s="39"/>
      <c r="C255" s="60"/>
      <c r="D255" s="82"/>
      <c r="E255" s="83"/>
      <c r="F255"/>
    </row>
    <row r="256" spans="1:6" ht="16.5" x14ac:dyDescent="0.3">
      <c r="A256" s="94"/>
      <c r="B256" s="39"/>
      <c r="C256" s="60"/>
      <c r="D256" s="82"/>
      <c r="E256" s="83"/>
      <c r="F256"/>
    </row>
    <row r="257" spans="1:6" ht="16.5" x14ac:dyDescent="0.3">
      <c r="A257" s="95"/>
      <c r="B257" s="39"/>
      <c r="C257" s="93"/>
      <c r="D257" s="82"/>
      <c r="E257" s="83"/>
      <c r="F257"/>
    </row>
    <row r="258" spans="1:6" ht="16.5" x14ac:dyDescent="0.3">
      <c r="A258" s="90"/>
      <c r="B258" s="39"/>
      <c r="C258" s="93"/>
      <c r="D258" s="82"/>
      <c r="E258" s="83"/>
      <c r="F258"/>
    </row>
    <row r="259" spans="1:6" ht="16.5" x14ac:dyDescent="0.3">
      <c r="A259" s="94"/>
      <c r="B259" s="39"/>
      <c r="C259" s="93"/>
      <c r="D259" s="82"/>
      <c r="E259" s="83"/>
      <c r="F259"/>
    </row>
    <row r="260" spans="1:6" ht="16.5" x14ac:dyDescent="0.3">
      <c r="A260" s="94"/>
      <c r="B260" s="39"/>
      <c r="C260" s="93"/>
      <c r="D260" s="82"/>
      <c r="E260" s="83"/>
      <c r="F260"/>
    </row>
    <row r="261" spans="1:6" ht="16.5" x14ac:dyDescent="0.3">
      <c r="A261" s="94"/>
      <c r="B261" s="39"/>
      <c r="C261" s="93"/>
      <c r="D261" s="82"/>
      <c r="E261" s="83"/>
      <c r="F261"/>
    </row>
    <row r="262" spans="1:6" ht="16.5" x14ac:dyDescent="0.3">
      <c r="A262" s="95"/>
      <c r="B262" s="39"/>
      <c r="C262" s="93"/>
      <c r="D262" s="82"/>
      <c r="E262" s="83"/>
      <c r="F262"/>
    </row>
    <row r="263" spans="1:6" ht="16.5" x14ac:dyDescent="0.3">
      <c r="A263" s="95"/>
      <c r="B263" s="39"/>
      <c r="C263" s="93"/>
      <c r="D263" s="82"/>
      <c r="E263" s="83"/>
      <c r="F263"/>
    </row>
    <row r="264" spans="1:6" ht="16.5" x14ac:dyDescent="0.2">
      <c r="A264" s="94"/>
      <c r="B264" s="39"/>
      <c r="C264" s="75"/>
      <c r="D264" s="82"/>
      <c r="E264" s="96"/>
      <c r="F264"/>
    </row>
    <row r="265" spans="1:6" ht="16.5" x14ac:dyDescent="0.3">
      <c r="A265" s="95"/>
      <c r="B265" s="39"/>
      <c r="C265" s="85"/>
      <c r="D265" s="82"/>
      <c r="E265" s="96"/>
      <c r="F265"/>
    </row>
    <row r="266" spans="1:6" ht="16.5" x14ac:dyDescent="0.3">
      <c r="A266" s="95"/>
      <c r="B266" s="39"/>
      <c r="C266" s="85"/>
      <c r="D266" s="82"/>
      <c r="E266" s="96"/>
      <c r="F266"/>
    </row>
    <row r="267" spans="1:6" ht="16.5" x14ac:dyDescent="0.3">
      <c r="A267" s="95"/>
      <c r="B267" s="39"/>
      <c r="C267" s="85"/>
      <c r="D267" s="82"/>
      <c r="E267" s="96"/>
      <c r="F267"/>
    </row>
    <row r="268" spans="1:6" ht="16.5" x14ac:dyDescent="0.3">
      <c r="A268" s="95"/>
      <c r="B268" s="39"/>
      <c r="C268" s="97"/>
      <c r="D268" s="82"/>
      <c r="E268" s="96"/>
      <c r="F268"/>
    </row>
    <row r="269" spans="1:6" ht="16.5" x14ac:dyDescent="0.3">
      <c r="A269" s="95"/>
      <c r="B269" s="39"/>
      <c r="C269" s="85"/>
      <c r="D269" s="82"/>
      <c r="E269" s="96"/>
      <c r="F269"/>
    </row>
    <row r="270" spans="1:6" ht="16.5" x14ac:dyDescent="0.2">
      <c r="A270" s="94"/>
      <c r="B270" s="39"/>
      <c r="C270" s="98"/>
      <c r="D270" s="82"/>
      <c r="E270" s="96"/>
      <c r="F270"/>
    </row>
    <row r="271" spans="1:6" ht="16.5" x14ac:dyDescent="0.3">
      <c r="A271" s="94"/>
      <c r="B271" s="39"/>
      <c r="C271" s="93"/>
      <c r="D271" s="82"/>
      <c r="E271" s="83"/>
      <c r="F271"/>
    </row>
    <row r="272" spans="1:6" ht="16.5" x14ac:dyDescent="0.2">
      <c r="A272" s="94"/>
      <c r="B272" s="99"/>
      <c r="C272" s="100"/>
      <c r="D272" s="82"/>
      <c r="E272" s="96"/>
      <c r="F272"/>
    </row>
    <row r="273" spans="1:6" ht="16.5" x14ac:dyDescent="0.2">
      <c r="A273" s="94"/>
      <c r="B273" s="99"/>
      <c r="C273" s="101"/>
      <c r="D273" s="82"/>
      <c r="E273" s="96"/>
      <c r="F273"/>
    </row>
    <row r="274" spans="1:6" ht="16.5" x14ac:dyDescent="0.2">
      <c r="A274" s="94"/>
      <c r="B274" s="99"/>
      <c r="C274" s="101"/>
      <c r="D274" s="82"/>
      <c r="E274" s="96"/>
      <c r="F274"/>
    </row>
    <row r="275" spans="1:6" x14ac:dyDescent="0.2">
      <c r="A275" s="91"/>
      <c r="B275" s="91"/>
      <c r="C275" s="75"/>
      <c r="D275" s="82"/>
      <c r="E275" s="96"/>
      <c r="F275"/>
    </row>
    <row r="276" spans="1:6" ht="16.5" x14ac:dyDescent="0.3">
      <c r="A276" s="90"/>
      <c r="B276" s="78"/>
      <c r="C276" s="93"/>
      <c r="D276" s="102"/>
      <c r="E276" s="83"/>
      <c r="F276"/>
    </row>
    <row r="277" spans="1:6" ht="16.5" x14ac:dyDescent="0.3">
      <c r="A277" s="38"/>
      <c r="B277" s="39"/>
      <c r="C277" s="101"/>
      <c r="D277" s="102"/>
      <c r="E277" s="83"/>
      <c r="F277"/>
    </row>
    <row r="278" spans="1:6" ht="16.5" x14ac:dyDescent="0.3">
      <c r="A278" s="38"/>
      <c r="B278" s="39"/>
      <c r="C278" s="101"/>
      <c r="D278" s="102"/>
      <c r="E278" s="83"/>
      <c r="F278"/>
    </row>
    <row r="279" spans="1:6" ht="16.5" x14ac:dyDescent="0.3">
      <c r="A279" s="38"/>
      <c r="B279" s="39"/>
      <c r="C279" s="103"/>
      <c r="D279" s="102"/>
      <c r="E279" s="83"/>
      <c r="F279"/>
    </row>
    <row r="280" spans="1:6" ht="16.5" x14ac:dyDescent="0.3">
      <c r="A280" s="38"/>
      <c r="B280" s="39"/>
      <c r="C280" s="93"/>
      <c r="D280" s="73"/>
      <c r="E280" s="42"/>
      <c r="F280"/>
    </row>
    <row r="281" spans="1:6" ht="16.5" x14ac:dyDescent="0.3">
      <c r="A281" s="38"/>
      <c r="B281" s="73"/>
      <c r="C281" s="60"/>
      <c r="D281" s="73"/>
      <c r="E281" s="42"/>
      <c r="F281"/>
    </row>
    <row r="282" spans="1:6" x14ac:dyDescent="0.2">
      <c r="A282" s="19"/>
      <c r="B282" s="52"/>
      <c r="C282" s="53"/>
      <c r="D282" s="19"/>
      <c r="E282" s="54"/>
      <c r="F282"/>
    </row>
    <row r="283" spans="1:6" x14ac:dyDescent="0.2">
      <c r="A283" s="86"/>
      <c r="B283" s="87"/>
      <c r="C283" s="88"/>
      <c r="D283" s="86"/>
      <c r="E283" s="89"/>
      <c r="F283"/>
    </row>
    <row r="284" spans="1:6" x14ac:dyDescent="0.2">
      <c r="A284" s="19"/>
      <c r="B284" s="52"/>
      <c r="C284" s="53"/>
      <c r="D284" s="19"/>
      <c r="E284" s="54"/>
      <c r="F284"/>
    </row>
    <row r="285" spans="1:6" x14ac:dyDescent="0.2">
      <c r="A285" s="19"/>
      <c r="B285" s="52"/>
      <c r="C285" s="53"/>
      <c r="D285" s="19"/>
      <c r="E285" s="54"/>
      <c r="F285"/>
    </row>
    <row r="286" spans="1:6" x14ac:dyDescent="0.2">
      <c r="A286" s="215"/>
      <c r="B286" s="215"/>
      <c r="C286" s="75"/>
      <c r="D286" s="41"/>
      <c r="E286" s="76"/>
      <c r="F286"/>
    </row>
    <row r="287" spans="1:6" x14ac:dyDescent="0.2">
      <c r="A287" s="216"/>
      <c r="B287" s="216"/>
      <c r="C287" s="75"/>
      <c r="D287" s="41"/>
      <c r="E287" s="76"/>
      <c r="F287"/>
    </row>
    <row r="288" spans="1:6" ht="16.5" x14ac:dyDescent="0.3">
      <c r="A288" s="90"/>
      <c r="B288" s="39"/>
      <c r="C288" s="75"/>
      <c r="D288" s="41"/>
      <c r="E288" s="42"/>
      <c r="F288"/>
    </row>
    <row r="289" spans="1:6" ht="16.5" x14ac:dyDescent="0.3">
      <c r="A289" s="90"/>
      <c r="B289" s="91"/>
      <c r="C289" s="92"/>
      <c r="D289" s="82"/>
      <c r="E289" s="83"/>
      <c r="F289"/>
    </row>
    <row r="290" spans="1:6" ht="16.5" x14ac:dyDescent="0.3">
      <c r="A290" s="38"/>
      <c r="B290" s="39"/>
      <c r="C290" s="93"/>
      <c r="D290" s="82"/>
      <c r="E290" s="83"/>
      <c r="F290"/>
    </row>
    <row r="291" spans="1:6" ht="16.5" x14ac:dyDescent="0.3">
      <c r="A291" s="94"/>
      <c r="B291" s="78"/>
      <c r="C291" s="93"/>
      <c r="D291" s="82"/>
      <c r="E291" s="83"/>
      <c r="F291"/>
    </row>
    <row r="292" spans="1:6" ht="16.5" x14ac:dyDescent="0.3">
      <c r="A292" s="95"/>
      <c r="B292" s="39"/>
      <c r="C292" s="93"/>
      <c r="D292" s="82"/>
      <c r="E292" s="83"/>
      <c r="F292"/>
    </row>
    <row r="293" spans="1:6" ht="16.5" x14ac:dyDescent="0.3">
      <c r="A293" s="95"/>
      <c r="B293" s="39"/>
      <c r="C293" s="93"/>
      <c r="D293" s="82"/>
      <c r="E293" s="83"/>
      <c r="F293"/>
    </row>
    <row r="294" spans="1:6" ht="16.5" x14ac:dyDescent="0.3">
      <c r="A294" s="95"/>
      <c r="B294" s="39"/>
      <c r="C294" s="85"/>
      <c r="D294" s="82"/>
      <c r="E294" s="83"/>
      <c r="F294"/>
    </row>
    <row r="295" spans="1:6" ht="16.5" x14ac:dyDescent="0.3">
      <c r="A295" s="94"/>
      <c r="B295" s="39"/>
      <c r="C295" s="93"/>
      <c r="D295" s="82"/>
      <c r="E295" s="83"/>
      <c r="F295"/>
    </row>
    <row r="296" spans="1:6" ht="16.5" x14ac:dyDescent="0.3">
      <c r="A296" s="94"/>
      <c r="B296" s="39"/>
      <c r="C296" s="60"/>
      <c r="D296" s="82"/>
      <c r="E296" s="83"/>
      <c r="F296"/>
    </row>
    <row r="297" spans="1:6" ht="16.5" x14ac:dyDescent="0.3">
      <c r="A297" s="94"/>
      <c r="B297" s="39"/>
      <c r="C297" s="60"/>
      <c r="D297" s="82"/>
      <c r="E297" s="83"/>
      <c r="F297"/>
    </row>
    <row r="298" spans="1:6" ht="16.5" x14ac:dyDescent="0.3">
      <c r="A298" s="95"/>
      <c r="B298" s="39"/>
      <c r="C298" s="93"/>
      <c r="D298" s="82"/>
      <c r="E298" s="83"/>
      <c r="F298"/>
    </row>
    <row r="299" spans="1:6" ht="16.5" x14ac:dyDescent="0.3">
      <c r="A299" s="90"/>
      <c r="B299" s="39"/>
      <c r="C299" s="93"/>
      <c r="D299" s="82"/>
      <c r="E299" s="83"/>
      <c r="F299"/>
    </row>
    <row r="300" spans="1:6" ht="16.5" x14ac:dyDescent="0.3">
      <c r="A300" s="94"/>
      <c r="B300" s="39"/>
      <c r="C300" s="93"/>
      <c r="D300" s="82"/>
      <c r="E300" s="83"/>
      <c r="F300"/>
    </row>
    <row r="301" spans="1:6" ht="16.5" x14ac:dyDescent="0.3">
      <c r="A301" s="94"/>
      <c r="B301" s="39"/>
      <c r="C301" s="93"/>
      <c r="D301" s="82"/>
      <c r="E301" s="83"/>
      <c r="F301"/>
    </row>
    <row r="302" spans="1:6" ht="16.5" x14ac:dyDescent="0.3">
      <c r="A302" s="94"/>
      <c r="B302" s="39"/>
      <c r="C302" s="93"/>
      <c r="D302" s="82"/>
      <c r="E302" s="83"/>
      <c r="F302"/>
    </row>
    <row r="303" spans="1:6" ht="16.5" x14ac:dyDescent="0.3">
      <c r="A303" s="95"/>
      <c r="B303" s="39"/>
      <c r="C303" s="93"/>
      <c r="D303" s="82"/>
      <c r="E303" s="83"/>
      <c r="F303"/>
    </row>
    <row r="304" spans="1:6" ht="16.5" x14ac:dyDescent="0.3">
      <c r="A304" s="95"/>
      <c r="B304" s="39"/>
      <c r="C304" s="93"/>
      <c r="D304" s="82"/>
      <c r="E304" s="83"/>
      <c r="F304"/>
    </row>
    <row r="305" spans="1:6" ht="16.5" x14ac:dyDescent="0.2">
      <c r="A305" s="94"/>
      <c r="B305" s="39"/>
      <c r="C305" s="75"/>
      <c r="D305" s="82"/>
      <c r="E305" s="96"/>
      <c r="F305"/>
    </row>
    <row r="306" spans="1:6" ht="16.5" x14ac:dyDescent="0.3">
      <c r="A306" s="95"/>
      <c r="B306" s="39"/>
      <c r="C306" s="85"/>
      <c r="D306" s="82"/>
      <c r="E306" s="96"/>
      <c r="F306"/>
    </row>
    <row r="307" spans="1:6" ht="16.5" x14ac:dyDescent="0.3">
      <c r="A307" s="95"/>
      <c r="B307" s="39"/>
      <c r="C307" s="85"/>
      <c r="D307" s="82"/>
      <c r="E307" s="96"/>
      <c r="F307"/>
    </row>
    <row r="308" spans="1:6" ht="16.5" x14ac:dyDescent="0.3">
      <c r="A308" s="95"/>
      <c r="B308" s="39"/>
      <c r="C308" s="85"/>
      <c r="D308" s="82"/>
      <c r="E308" s="96"/>
      <c r="F308"/>
    </row>
    <row r="309" spans="1:6" ht="16.5" x14ac:dyDescent="0.3">
      <c r="A309" s="95"/>
      <c r="B309" s="39"/>
      <c r="C309" s="97"/>
      <c r="D309" s="82"/>
      <c r="E309" s="96"/>
      <c r="F309"/>
    </row>
    <row r="310" spans="1:6" ht="16.5" x14ac:dyDescent="0.3">
      <c r="A310" s="95"/>
      <c r="B310" s="39"/>
      <c r="C310" s="85"/>
      <c r="D310" s="82"/>
      <c r="E310" s="96"/>
      <c r="F310"/>
    </row>
    <row r="311" spans="1:6" ht="16.5" x14ac:dyDescent="0.2">
      <c r="A311" s="94"/>
      <c r="B311" s="39"/>
      <c r="C311" s="98"/>
      <c r="D311" s="82"/>
      <c r="E311" s="96"/>
      <c r="F311"/>
    </row>
    <row r="312" spans="1:6" ht="16.5" x14ac:dyDescent="0.3">
      <c r="A312" s="94"/>
      <c r="B312" s="39"/>
      <c r="C312" s="93"/>
      <c r="D312" s="82"/>
      <c r="E312" s="83"/>
      <c r="F312"/>
    </row>
    <row r="313" spans="1:6" ht="16.5" x14ac:dyDescent="0.2">
      <c r="A313" s="94"/>
      <c r="B313" s="99"/>
      <c r="C313" s="100"/>
      <c r="D313" s="82"/>
      <c r="E313" s="96"/>
      <c r="F313"/>
    </row>
    <row r="314" spans="1:6" ht="16.5" x14ac:dyDescent="0.2">
      <c r="A314" s="94"/>
      <c r="B314" s="99"/>
      <c r="C314" s="101"/>
      <c r="D314" s="82"/>
      <c r="E314" s="96"/>
      <c r="F314"/>
    </row>
    <row r="315" spans="1:6" ht="16.5" x14ac:dyDescent="0.2">
      <c r="A315" s="94"/>
      <c r="B315" s="99"/>
      <c r="C315" s="101"/>
      <c r="D315" s="82"/>
      <c r="E315" s="96"/>
      <c r="F315"/>
    </row>
    <row r="316" spans="1:6" x14ac:dyDescent="0.2">
      <c r="A316" s="91"/>
      <c r="B316" s="91"/>
      <c r="C316" s="75"/>
      <c r="D316" s="82"/>
      <c r="E316" s="96"/>
      <c r="F316"/>
    </row>
    <row r="317" spans="1:6" ht="16.5" x14ac:dyDescent="0.3">
      <c r="A317" s="90"/>
      <c r="B317" s="78"/>
      <c r="C317" s="93"/>
      <c r="D317" s="102"/>
      <c r="E317" s="83"/>
      <c r="F317"/>
    </row>
    <row r="318" spans="1:6" ht="16.5" x14ac:dyDescent="0.3">
      <c r="A318" s="38"/>
      <c r="B318" s="39"/>
      <c r="C318" s="101"/>
      <c r="D318" s="102"/>
      <c r="E318" s="83"/>
      <c r="F318"/>
    </row>
    <row r="319" spans="1:6" ht="16.5" x14ac:dyDescent="0.3">
      <c r="A319" s="38"/>
      <c r="B319" s="39"/>
      <c r="C319" s="101"/>
      <c r="D319" s="102"/>
      <c r="E319" s="83"/>
      <c r="F319"/>
    </row>
    <row r="320" spans="1:6" ht="16.5" x14ac:dyDescent="0.3">
      <c r="A320" s="38"/>
      <c r="B320" s="39"/>
      <c r="C320" s="103"/>
      <c r="D320" s="102"/>
      <c r="E320" s="83"/>
      <c r="F320"/>
    </row>
    <row r="321" spans="1:6" ht="16.5" x14ac:dyDescent="0.3">
      <c r="A321" s="38"/>
      <c r="B321" s="39"/>
      <c r="C321" s="93"/>
      <c r="D321" s="73"/>
      <c r="E321" s="42"/>
      <c r="F321"/>
    </row>
    <row r="322" spans="1:6" ht="16.5" x14ac:dyDescent="0.3">
      <c r="A322" s="38"/>
      <c r="B322" s="73"/>
      <c r="C322" s="60"/>
      <c r="D322" s="73"/>
      <c r="E322" s="42"/>
      <c r="F322"/>
    </row>
    <row r="323" spans="1:6" x14ac:dyDescent="0.2">
      <c r="A323" s="19"/>
      <c r="B323" s="52"/>
      <c r="C323" s="53"/>
      <c r="D323" s="19"/>
      <c r="E323" s="54"/>
      <c r="F323"/>
    </row>
    <row r="324" spans="1:6" x14ac:dyDescent="0.2">
      <c r="A324" s="86"/>
      <c r="B324" s="87"/>
      <c r="C324" s="88"/>
      <c r="D324" s="86"/>
      <c r="E324" s="89"/>
      <c r="F324"/>
    </row>
    <row r="325" spans="1:6" x14ac:dyDescent="0.2">
      <c r="A325" s="19"/>
      <c r="B325" s="52"/>
      <c r="C325" s="53"/>
      <c r="D325" s="19"/>
      <c r="E325" s="54"/>
      <c r="F325"/>
    </row>
    <row r="326" spans="1:6" x14ac:dyDescent="0.2">
      <c r="A326" s="19"/>
      <c r="B326" s="52"/>
      <c r="C326" s="53"/>
      <c r="D326" s="19"/>
      <c r="E326" s="54"/>
      <c r="F326"/>
    </row>
    <row r="327" spans="1:6" x14ac:dyDescent="0.2">
      <c r="A327" s="215"/>
      <c r="B327" s="215"/>
      <c r="C327" s="75"/>
      <c r="D327" s="41"/>
      <c r="E327" s="76"/>
      <c r="F327"/>
    </row>
    <row r="328" spans="1:6" x14ac:dyDescent="0.2">
      <c r="A328" s="216"/>
      <c r="B328" s="216"/>
      <c r="C328" s="75"/>
      <c r="D328" s="41"/>
      <c r="E328" s="76"/>
      <c r="F328"/>
    </row>
    <row r="329" spans="1:6" ht="16.5" x14ac:dyDescent="0.3">
      <c r="A329" s="90"/>
      <c r="B329" s="39"/>
      <c r="C329" s="75"/>
      <c r="D329" s="41"/>
      <c r="E329" s="42"/>
      <c r="F329"/>
    </row>
    <row r="330" spans="1:6" ht="16.5" x14ac:dyDescent="0.3">
      <c r="A330" s="90"/>
      <c r="B330" s="91"/>
      <c r="C330" s="92"/>
      <c r="D330" s="82"/>
      <c r="E330" s="83"/>
      <c r="F330"/>
    </row>
    <row r="331" spans="1:6" ht="16.5" x14ac:dyDescent="0.3">
      <c r="A331" s="38"/>
      <c r="B331" s="39"/>
      <c r="C331" s="93"/>
      <c r="D331" s="82"/>
      <c r="E331" s="83"/>
      <c r="F331"/>
    </row>
    <row r="332" spans="1:6" ht="16.5" x14ac:dyDescent="0.3">
      <c r="A332" s="94"/>
      <c r="B332" s="78"/>
      <c r="C332" s="93"/>
      <c r="D332" s="82"/>
      <c r="E332" s="83"/>
      <c r="F332"/>
    </row>
    <row r="333" spans="1:6" ht="16.5" x14ac:dyDescent="0.3">
      <c r="A333" s="95"/>
      <c r="B333" s="39"/>
      <c r="C333" s="93"/>
      <c r="D333" s="82"/>
      <c r="E333" s="83"/>
      <c r="F333"/>
    </row>
    <row r="334" spans="1:6" ht="16.5" x14ac:dyDescent="0.3">
      <c r="A334" s="95"/>
      <c r="B334" s="39"/>
      <c r="C334" s="93"/>
      <c r="D334" s="82"/>
      <c r="E334" s="83"/>
      <c r="F334"/>
    </row>
    <row r="335" spans="1:6" ht="16.5" x14ac:dyDescent="0.3">
      <c r="A335" s="95"/>
      <c r="B335" s="39"/>
      <c r="C335" s="85"/>
      <c r="D335" s="82"/>
      <c r="E335" s="83"/>
      <c r="F335"/>
    </row>
    <row r="336" spans="1:6" ht="16.5" x14ac:dyDescent="0.3">
      <c r="A336" s="94"/>
      <c r="B336" s="39"/>
      <c r="C336" s="93"/>
      <c r="D336" s="82"/>
      <c r="E336" s="83"/>
      <c r="F336"/>
    </row>
    <row r="337" spans="1:6" ht="16.5" x14ac:dyDescent="0.3">
      <c r="A337" s="94"/>
      <c r="B337" s="39"/>
      <c r="C337" s="60"/>
      <c r="D337" s="82"/>
      <c r="E337" s="83"/>
      <c r="F337"/>
    </row>
    <row r="338" spans="1:6" ht="16.5" x14ac:dyDescent="0.3">
      <c r="A338" s="94"/>
      <c r="B338" s="39"/>
      <c r="C338" s="60"/>
      <c r="D338" s="82"/>
      <c r="E338" s="83"/>
      <c r="F338"/>
    </row>
    <row r="339" spans="1:6" ht="16.5" x14ac:dyDescent="0.3">
      <c r="A339" s="95"/>
      <c r="B339" s="39"/>
      <c r="C339" s="93"/>
      <c r="D339" s="82"/>
      <c r="E339" s="83"/>
      <c r="F339"/>
    </row>
    <row r="340" spans="1:6" ht="16.5" x14ac:dyDescent="0.3">
      <c r="A340" s="90"/>
      <c r="B340" s="39"/>
      <c r="C340" s="93"/>
      <c r="D340" s="82"/>
      <c r="E340" s="83"/>
      <c r="F340"/>
    </row>
    <row r="341" spans="1:6" ht="16.5" x14ac:dyDescent="0.3">
      <c r="A341" s="94"/>
      <c r="B341" s="39"/>
      <c r="C341" s="93"/>
      <c r="D341" s="82"/>
      <c r="E341" s="83"/>
      <c r="F341"/>
    </row>
    <row r="342" spans="1:6" ht="16.5" x14ac:dyDescent="0.3">
      <c r="A342" s="94"/>
      <c r="B342" s="39"/>
      <c r="C342" s="93"/>
      <c r="D342" s="82"/>
      <c r="E342" s="83"/>
      <c r="F342"/>
    </row>
    <row r="343" spans="1:6" ht="16.5" x14ac:dyDescent="0.3">
      <c r="A343" s="94"/>
      <c r="B343" s="39"/>
      <c r="C343" s="93"/>
      <c r="D343" s="82"/>
      <c r="E343" s="83"/>
      <c r="F343"/>
    </row>
    <row r="344" spans="1:6" ht="16.5" x14ac:dyDescent="0.3">
      <c r="A344" s="95"/>
      <c r="B344" s="39"/>
      <c r="C344" s="93"/>
      <c r="D344" s="82"/>
      <c r="E344" s="83"/>
      <c r="F344"/>
    </row>
    <row r="345" spans="1:6" ht="16.5" x14ac:dyDescent="0.3">
      <c r="A345" s="95"/>
      <c r="B345" s="39"/>
      <c r="C345" s="93"/>
      <c r="D345" s="82"/>
      <c r="E345" s="83"/>
      <c r="F345"/>
    </row>
    <row r="346" spans="1:6" ht="16.5" x14ac:dyDescent="0.2">
      <c r="A346" s="94"/>
      <c r="B346" s="39"/>
      <c r="C346" s="75"/>
      <c r="D346" s="82"/>
      <c r="E346" s="96"/>
      <c r="F346"/>
    </row>
    <row r="347" spans="1:6" ht="16.5" x14ac:dyDescent="0.3">
      <c r="A347" s="95"/>
      <c r="B347" s="39"/>
      <c r="C347" s="85"/>
      <c r="D347" s="82"/>
      <c r="E347" s="96"/>
      <c r="F347"/>
    </row>
    <row r="348" spans="1:6" ht="16.5" x14ac:dyDescent="0.3">
      <c r="A348" s="95"/>
      <c r="B348" s="39"/>
      <c r="C348" s="85"/>
      <c r="D348" s="82"/>
      <c r="E348" s="96"/>
      <c r="F348"/>
    </row>
    <row r="349" spans="1:6" ht="16.5" x14ac:dyDescent="0.3">
      <c r="A349" s="95"/>
      <c r="B349" s="39"/>
      <c r="C349" s="85"/>
      <c r="D349" s="82"/>
      <c r="E349" s="96"/>
      <c r="F349"/>
    </row>
    <row r="350" spans="1:6" ht="16.5" x14ac:dyDescent="0.3">
      <c r="A350" s="95"/>
      <c r="B350" s="39"/>
      <c r="C350" s="97"/>
      <c r="D350" s="82"/>
      <c r="E350" s="96"/>
      <c r="F350"/>
    </row>
    <row r="351" spans="1:6" ht="16.5" x14ac:dyDescent="0.3">
      <c r="A351" s="95"/>
      <c r="B351" s="39"/>
      <c r="C351" s="85"/>
      <c r="D351" s="82"/>
      <c r="E351" s="96"/>
      <c r="F351"/>
    </row>
    <row r="352" spans="1:6" ht="16.5" x14ac:dyDescent="0.2">
      <c r="A352" s="94"/>
      <c r="B352" s="39"/>
      <c r="C352" s="98"/>
      <c r="D352" s="82"/>
      <c r="E352" s="96"/>
      <c r="F352"/>
    </row>
    <row r="353" spans="1:6" ht="16.5" x14ac:dyDescent="0.3">
      <c r="A353" s="94"/>
      <c r="B353" s="39"/>
      <c r="C353" s="93"/>
      <c r="D353" s="82"/>
      <c r="E353" s="83"/>
      <c r="F353"/>
    </row>
    <row r="354" spans="1:6" ht="16.5" x14ac:dyDescent="0.2">
      <c r="A354" s="94"/>
      <c r="B354" s="99"/>
      <c r="C354" s="100"/>
      <c r="D354" s="82"/>
      <c r="E354" s="96"/>
      <c r="F354"/>
    </row>
    <row r="355" spans="1:6" ht="16.5" x14ac:dyDescent="0.2">
      <c r="A355" s="94"/>
      <c r="B355" s="99"/>
      <c r="C355" s="101"/>
      <c r="D355" s="82"/>
      <c r="E355" s="96"/>
      <c r="F355"/>
    </row>
    <row r="356" spans="1:6" ht="16.5" x14ac:dyDescent="0.2">
      <c r="A356" s="94"/>
      <c r="B356" s="99"/>
      <c r="C356" s="101"/>
      <c r="D356" s="82"/>
      <c r="E356" s="96"/>
      <c r="F356"/>
    </row>
    <row r="357" spans="1:6" x14ac:dyDescent="0.2">
      <c r="A357" s="91"/>
      <c r="B357" s="91"/>
      <c r="C357" s="75"/>
      <c r="D357" s="82"/>
      <c r="E357" s="96"/>
      <c r="F357"/>
    </row>
    <row r="358" spans="1:6" ht="16.5" x14ac:dyDescent="0.3">
      <c r="A358" s="90"/>
      <c r="B358" s="78"/>
      <c r="C358" s="93"/>
      <c r="D358" s="102"/>
      <c r="E358" s="83"/>
      <c r="F358"/>
    </row>
    <row r="359" spans="1:6" ht="16.5" x14ac:dyDescent="0.3">
      <c r="A359" s="38"/>
      <c r="B359" s="39"/>
      <c r="C359" s="101"/>
      <c r="D359" s="102"/>
      <c r="E359" s="83"/>
      <c r="F359"/>
    </row>
    <row r="360" spans="1:6" ht="16.5" x14ac:dyDescent="0.3">
      <c r="A360" s="38"/>
      <c r="B360" s="39"/>
      <c r="C360" s="101"/>
      <c r="D360" s="102"/>
      <c r="E360" s="83"/>
      <c r="F360"/>
    </row>
    <row r="361" spans="1:6" ht="16.5" x14ac:dyDescent="0.3">
      <c r="A361" s="38"/>
      <c r="B361" s="39"/>
      <c r="C361" s="103"/>
      <c r="D361" s="102"/>
      <c r="E361" s="83"/>
      <c r="F361"/>
    </row>
    <row r="362" spans="1:6" ht="16.5" x14ac:dyDescent="0.3">
      <c r="A362" s="38"/>
      <c r="B362" s="39"/>
      <c r="C362" s="93"/>
      <c r="D362" s="102"/>
      <c r="E362" s="83"/>
      <c r="F362"/>
    </row>
    <row r="363" spans="1:6" ht="16.5" x14ac:dyDescent="0.3">
      <c r="A363" s="38"/>
      <c r="B363" s="73"/>
      <c r="C363" s="60"/>
      <c r="D363" s="73"/>
      <c r="E363" s="42"/>
      <c r="F363"/>
    </row>
    <row r="364" spans="1:6" x14ac:dyDescent="0.2">
      <c r="A364" s="19"/>
      <c r="B364" s="52"/>
      <c r="C364" s="53"/>
      <c r="D364" s="19"/>
      <c r="E364" s="54"/>
      <c r="F364"/>
    </row>
    <row r="365" spans="1:6" x14ac:dyDescent="0.2">
      <c r="A365" s="86"/>
      <c r="B365" s="87"/>
      <c r="C365" s="88"/>
      <c r="D365" s="86"/>
      <c r="E365" s="89"/>
      <c r="F365"/>
    </row>
    <row r="366" spans="1:6" x14ac:dyDescent="0.2">
      <c r="A366" s="19"/>
      <c r="B366" s="52"/>
      <c r="C366" s="53"/>
      <c r="D366" s="19"/>
      <c r="E366" s="54"/>
      <c r="F366"/>
    </row>
    <row r="367" spans="1:6" x14ac:dyDescent="0.2">
      <c r="A367" s="19"/>
      <c r="B367" s="52"/>
      <c r="C367" s="53"/>
      <c r="D367" s="19"/>
      <c r="E367" s="54"/>
      <c r="F367"/>
    </row>
    <row r="368" spans="1:6" x14ac:dyDescent="0.2">
      <c r="A368" s="215"/>
      <c r="B368" s="215"/>
      <c r="C368" s="75"/>
      <c r="D368" s="41"/>
      <c r="E368" s="76"/>
      <c r="F368"/>
    </row>
    <row r="369" spans="1:6" x14ac:dyDescent="0.2">
      <c r="A369" s="216"/>
      <c r="B369" s="216"/>
      <c r="C369" s="75"/>
      <c r="D369" s="41"/>
      <c r="E369" s="76"/>
      <c r="F369"/>
    </row>
    <row r="370" spans="1:6" ht="16.5" x14ac:dyDescent="0.3">
      <c r="A370" s="90"/>
      <c r="B370" s="39"/>
      <c r="C370" s="75"/>
      <c r="D370" s="82"/>
      <c r="E370" s="83"/>
      <c r="F370"/>
    </row>
    <row r="371" spans="1:6" ht="16.5" x14ac:dyDescent="0.3">
      <c r="A371" s="90"/>
      <c r="B371" s="91"/>
      <c r="C371" s="92"/>
      <c r="D371" s="82"/>
      <c r="E371" s="83"/>
      <c r="F371"/>
    </row>
    <row r="372" spans="1:6" ht="16.5" x14ac:dyDescent="0.3">
      <c r="A372" s="38"/>
      <c r="B372" s="39"/>
      <c r="C372" s="93"/>
      <c r="D372" s="82"/>
      <c r="E372" s="83"/>
      <c r="F372"/>
    </row>
    <row r="373" spans="1:6" ht="16.5" x14ac:dyDescent="0.3">
      <c r="A373" s="94"/>
      <c r="B373" s="78"/>
      <c r="C373" s="93"/>
      <c r="D373" s="82"/>
      <c r="E373" s="83"/>
      <c r="F373"/>
    </row>
    <row r="374" spans="1:6" ht="16.5" x14ac:dyDescent="0.3">
      <c r="A374" s="95"/>
      <c r="B374" s="39"/>
      <c r="C374" s="93"/>
      <c r="D374" s="82"/>
      <c r="E374" s="83"/>
      <c r="F374"/>
    </row>
    <row r="375" spans="1:6" ht="16.5" x14ac:dyDescent="0.3">
      <c r="A375" s="95"/>
      <c r="B375" s="39"/>
      <c r="C375" s="93"/>
      <c r="D375" s="82"/>
      <c r="E375" s="83"/>
      <c r="F375"/>
    </row>
    <row r="376" spans="1:6" ht="16.5" x14ac:dyDescent="0.3">
      <c r="A376" s="95"/>
      <c r="B376" s="39"/>
      <c r="C376" s="85"/>
      <c r="D376" s="82"/>
      <c r="E376" s="83"/>
      <c r="F376"/>
    </row>
    <row r="377" spans="1:6" ht="16.5" x14ac:dyDescent="0.3">
      <c r="A377" s="94"/>
      <c r="B377" s="39"/>
      <c r="C377" s="93"/>
      <c r="D377" s="82"/>
      <c r="E377" s="83"/>
      <c r="F377"/>
    </row>
    <row r="378" spans="1:6" ht="16.5" x14ac:dyDescent="0.3">
      <c r="A378" s="94"/>
      <c r="B378" s="39"/>
      <c r="C378" s="60"/>
      <c r="D378" s="82"/>
      <c r="E378" s="83"/>
      <c r="F378"/>
    </row>
    <row r="379" spans="1:6" ht="16.5" x14ac:dyDescent="0.3">
      <c r="A379" s="94"/>
      <c r="B379" s="39"/>
      <c r="C379" s="60"/>
      <c r="D379" s="82"/>
      <c r="E379" s="83"/>
      <c r="F379"/>
    </row>
    <row r="380" spans="1:6" ht="16.5" x14ac:dyDescent="0.3">
      <c r="A380" s="95"/>
      <c r="B380" s="39"/>
      <c r="C380" s="93"/>
      <c r="D380" s="82"/>
      <c r="E380" s="83"/>
      <c r="F380"/>
    </row>
    <row r="381" spans="1:6" ht="16.5" x14ac:dyDescent="0.3">
      <c r="A381" s="90"/>
      <c r="B381" s="39"/>
      <c r="C381" s="93"/>
      <c r="D381" s="82"/>
      <c r="E381" s="83"/>
      <c r="F381"/>
    </row>
    <row r="382" spans="1:6" ht="16.5" x14ac:dyDescent="0.3">
      <c r="A382" s="94"/>
      <c r="B382" s="39"/>
      <c r="C382" s="93"/>
      <c r="D382" s="82"/>
      <c r="E382" s="83"/>
      <c r="F382"/>
    </row>
    <row r="383" spans="1:6" ht="16.5" x14ac:dyDescent="0.3">
      <c r="A383" s="94"/>
      <c r="B383" s="39"/>
      <c r="C383" s="93"/>
      <c r="D383" s="82"/>
      <c r="E383" s="83"/>
      <c r="F383"/>
    </row>
    <row r="384" spans="1:6" ht="16.5" x14ac:dyDescent="0.3">
      <c r="A384" s="94"/>
      <c r="B384" s="39"/>
      <c r="C384" s="93"/>
      <c r="D384" s="82"/>
      <c r="E384" s="83"/>
      <c r="F384"/>
    </row>
    <row r="385" spans="1:6" ht="16.5" x14ac:dyDescent="0.3">
      <c r="A385" s="95"/>
      <c r="B385" s="39"/>
      <c r="C385" s="93"/>
      <c r="D385" s="82"/>
      <c r="E385" s="83"/>
      <c r="F385"/>
    </row>
    <row r="386" spans="1:6" ht="16.5" x14ac:dyDescent="0.3">
      <c r="A386" s="95"/>
      <c r="B386" s="39"/>
      <c r="C386" s="93"/>
      <c r="D386" s="82"/>
      <c r="E386" s="83"/>
      <c r="F386"/>
    </row>
    <row r="387" spans="1:6" ht="16.5" x14ac:dyDescent="0.2">
      <c r="A387" s="94"/>
      <c r="B387" s="39"/>
      <c r="C387" s="75"/>
      <c r="D387" s="82"/>
      <c r="E387" s="96"/>
      <c r="F387"/>
    </row>
    <row r="388" spans="1:6" ht="16.5" x14ac:dyDescent="0.3">
      <c r="A388" s="95"/>
      <c r="B388" s="39"/>
      <c r="C388" s="85"/>
      <c r="D388" s="82"/>
      <c r="E388" s="96"/>
      <c r="F388"/>
    </row>
    <row r="389" spans="1:6" ht="16.5" x14ac:dyDescent="0.3">
      <c r="A389" s="95"/>
      <c r="B389" s="39"/>
      <c r="C389" s="85"/>
      <c r="D389" s="82"/>
      <c r="E389" s="96"/>
      <c r="F389"/>
    </row>
    <row r="390" spans="1:6" ht="16.5" x14ac:dyDescent="0.3">
      <c r="A390" s="95"/>
      <c r="B390" s="39"/>
      <c r="C390" s="85"/>
      <c r="D390" s="82"/>
      <c r="E390" s="96"/>
      <c r="F390"/>
    </row>
    <row r="391" spans="1:6" ht="16.5" x14ac:dyDescent="0.3">
      <c r="A391" s="95"/>
      <c r="B391" s="39"/>
      <c r="C391" s="97"/>
      <c r="D391" s="82"/>
      <c r="E391" s="96"/>
      <c r="F391"/>
    </row>
    <row r="392" spans="1:6" ht="16.5" x14ac:dyDescent="0.3">
      <c r="A392" s="95"/>
      <c r="B392" s="39"/>
      <c r="C392" s="85"/>
      <c r="D392" s="82"/>
      <c r="E392" s="96"/>
      <c r="F392"/>
    </row>
    <row r="393" spans="1:6" ht="16.5" x14ac:dyDescent="0.2">
      <c r="A393" s="94"/>
      <c r="B393" s="39"/>
      <c r="C393" s="98"/>
      <c r="D393" s="82"/>
      <c r="E393" s="96"/>
      <c r="F393"/>
    </row>
    <row r="394" spans="1:6" ht="16.5" x14ac:dyDescent="0.3">
      <c r="A394" s="94"/>
      <c r="B394" s="39"/>
      <c r="C394" s="93"/>
      <c r="D394" s="82"/>
      <c r="E394" s="83"/>
      <c r="F394"/>
    </row>
    <row r="395" spans="1:6" ht="16.5" x14ac:dyDescent="0.2">
      <c r="A395" s="94"/>
      <c r="B395" s="99"/>
      <c r="C395" s="100"/>
      <c r="D395" s="82"/>
      <c r="E395" s="96"/>
      <c r="F395"/>
    </row>
    <row r="396" spans="1:6" ht="16.5" x14ac:dyDescent="0.2">
      <c r="A396" s="94"/>
      <c r="B396" s="99"/>
      <c r="C396" s="101"/>
      <c r="D396" s="82"/>
      <c r="E396" s="96"/>
      <c r="F396"/>
    </row>
    <row r="397" spans="1:6" ht="16.5" x14ac:dyDescent="0.2">
      <c r="A397" s="94"/>
      <c r="B397" s="99"/>
      <c r="C397" s="101"/>
      <c r="D397" s="82"/>
      <c r="E397" s="96"/>
      <c r="F397"/>
    </row>
    <row r="398" spans="1:6" x14ac:dyDescent="0.2">
      <c r="A398" s="91"/>
      <c r="B398" s="91"/>
      <c r="C398" s="75"/>
      <c r="D398" s="82"/>
      <c r="E398" s="96"/>
      <c r="F398"/>
    </row>
    <row r="399" spans="1:6" ht="16.5" x14ac:dyDescent="0.3">
      <c r="A399" s="90"/>
      <c r="B399" s="78"/>
      <c r="C399" s="93"/>
      <c r="D399" s="102"/>
      <c r="E399" s="83"/>
      <c r="F399"/>
    </row>
    <row r="400" spans="1:6" ht="16.5" x14ac:dyDescent="0.3">
      <c r="A400" s="38"/>
      <c r="B400" s="39"/>
      <c r="C400" s="101"/>
      <c r="D400" s="102"/>
      <c r="E400" s="83"/>
      <c r="F400"/>
    </row>
    <row r="401" spans="1:6" ht="16.5" x14ac:dyDescent="0.3">
      <c r="A401" s="38"/>
      <c r="B401" s="39"/>
      <c r="C401" s="101"/>
      <c r="D401" s="102"/>
      <c r="E401" s="83"/>
      <c r="F401"/>
    </row>
    <row r="402" spans="1:6" ht="16.5" x14ac:dyDescent="0.3">
      <c r="A402" s="38"/>
      <c r="B402" s="39"/>
      <c r="C402" s="103"/>
      <c r="D402" s="102"/>
      <c r="E402" s="83"/>
      <c r="F402"/>
    </row>
    <row r="403" spans="1:6" ht="16.5" x14ac:dyDescent="0.3">
      <c r="A403" s="38"/>
      <c r="B403" s="39"/>
      <c r="C403" s="93"/>
      <c r="D403" s="73"/>
      <c r="E403" s="42"/>
      <c r="F403"/>
    </row>
    <row r="404" spans="1:6" ht="16.5" x14ac:dyDescent="0.3">
      <c r="A404" s="38"/>
      <c r="B404" s="73"/>
      <c r="C404" s="60"/>
      <c r="D404" s="73"/>
      <c r="E404" s="42"/>
      <c r="F404"/>
    </row>
    <row r="405" spans="1:6" x14ac:dyDescent="0.2">
      <c r="A405" s="19"/>
      <c r="B405" s="52"/>
      <c r="C405" s="53"/>
      <c r="D405" s="19"/>
      <c r="E405" s="54"/>
      <c r="F405"/>
    </row>
    <row r="406" spans="1:6" x14ac:dyDescent="0.2">
      <c r="A406" s="86"/>
      <c r="B406" s="87"/>
      <c r="C406" s="88"/>
      <c r="D406" s="86"/>
      <c r="E406" s="89"/>
      <c r="F406"/>
    </row>
    <row r="407" spans="1:6" x14ac:dyDescent="0.2">
      <c r="A407" s="19"/>
      <c r="B407" s="52"/>
      <c r="C407" s="53"/>
      <c r="D407" s="19"/>
      <c r="E407" s="54"/>
      <c r="F407"/>
    </row>
    <row r="408" spans="1:6" x14ac:dyDescent="0.2">
      <c r="A408" s="19"/>
      <c r="B408" s="52"/>
      <c r="C408" s="53"/>
      <c r="D408" s="19"/>
      <c r="E408" s="54"/>
      <c r="F408"/>
    </row>
    <row r="409" spans="1:6" x14ac:dyDescent="0.2">
      <c r="A409" s="215"/>
      <c r="B409" s="215"/>
      <c r="C409" s="75"/>
      <c r="D409" s="41"/>
      <c r="E409" s="76"/>
      <c r="F409"/>
    </row>
    <row r="410" spans="1:6" x14ac:dyDescent="0.2">
      <c r="A410" s="216"/>
      <c r="B410" s="216"/>
      <c r="C410" s="75"/>
      <c r="D410" s="41"/>
      <c r="E410" s="76"/>
      <c r="F410"/>
    </row>
    <row r="411" spans="1:6" ht="16.5" x14ac:dyDescent="0.3">
      <c r="A411" s="90"/>
      <c r="B411" s="39"/>
      <c r="C411" s="75"/>
      <c r="D411" s="82"/>
      <c r="E411" s="83"/>
      <c r="F411"/>
    </row>
    <row r="412" spans="1:6" ht="16.5" x14ac:dyDescent="0.3">
      <c r="A412" s="90"/>
      <c r="B412" s="91"/>
      <c r="C412" s="92"/>
      <c r="D412" s="82"/>
      <c r="E412" s="83"/>
      <c r="F412"/>
    </row>
    <row r="413" spans="1:6" ht="16.5" x14ac:dyDescent="0.3">
      <c r="A413" s="38"/>
      <c r="B413" s="39"/>
      <c r="C413" s="93"/>
      <c r="D413" s="82"/>
      <c r="E413" s="83"/>
      <c r="F413"/>
    </row>
    <row r="414" spans="1:6" ht="16.5" x14ac:dyDescent="0.3">
      <c r="A414" s="94"/>
      <c r="B414" s="78"/>
      <c r="C414" s="93"/>
      <c r="D414" s="82"/>
      <c r="E414" s="83"/>
      <c r="F414"/>
    </row>
    <row r="415" spans="1:6" ht="16.5" x14ac:dyDescent="0.3">
      <c r="A415" s="95"/>
      <c r="B415" s="39"/>
      <c r="C415" s="93"/>
      <c r="D415" s="82"/>
      <c r="E415" s="83"/>
      <c r="F415"/>
    </row>
    <row r="416" spans="1:6" ht="16.5" x14ac:dyDescent="0.3">
      <c r="A416" s="95"/>
      <c r="B416" s="39"/>
      <c r="C416" s="93"/>
      <c r="D416" s="82"/>
      <c r="E416" s="83"/>
      <c r="F416"/>
    </row>
    <row r="417" spans="1:6" ht="16.5" x14ac:dyDescent="0.3">
      <c r="A417" s="95"/>
      <c r="B417" s="39"/>
      <c r="C417" s="85"/>
      <c r="D417" s="82"/>
      <c r="E417" s="83"/>
      <c r="F417"/>
    </row>
    <row r="418" spans="1:6" ht="16.5" x14ac:dyDescent="0.3">
      <c r="A418" s="94"/>
      <c r="B418" s="39"/>
      <c r="C418" s="93"/>
      <c r="D418" s="82"/>
      <c r="E418" s="83"/>
      <c r="F418"/>
    </row>
    <row r="419" spans="1:6" ht="16.5" x14ac:dyDescent="0.3">
      <c r="A419" s="94"/>
      <c r="B419" s="39"/>
      <c r="C419" s="60"/>
      <c r="D419" s="82"/>
      <c r="E419" s="83"/>
      <c r="F419"/>
    </row>
    <row r="420" spans="1:6" ht="16.5" x14ac:dyDescent="0.3">
      <c r="A420" s="94"/>
      <c r="B420" s="39"/>
      <c r="C420" s="60"/>
      <c r="D420" s="82"/>
      <c r="E420" s="83"/>
      <c r="F420"/>
    </row>
    <row r="421" spans="1:6" ht="16.5" x14ac:dyDescent="0.3">
      <c r="A421" s="95"/>
      <c r="B421" s="39"/>
      <c r="C421" s="93"/>
      <c r="D421" s="82"/>
      <c r="E421" s="83"/>
      <c r="F421"/>
    </row>
    <row r="422" spans="1:6" ht="16.5" x14ac:dyDescent="0.3">
      <c r="A422" s="90"/>
      <c r="B422" s="39"/>
      <c r="C422" s="93"/>
      <c r="D422" s="82"/>
      <c r="E422" s="83"/>
      <c r="F422"/>
    </row>
    <row r="423" spans="1:6" ht="16.5" x14ac:dyDescent="0.3">
      <c r="A423" s="94"/>
      <c r="B423" s="39"/>
      <c r="C423" s="93"/>
      <c r="D423" s="82"/>
      <c r="E423" s="83"/>
      <c r="F423"/>
    </row>
    <row r="424" spans="1:6" ht="16.5" x14ac:dyDescent="0.3">
      <c r="A424" s="94"/>
      <c r="B424" s="39"/>
      <c r="C424" s="93"/>
      <c r="D424" s="82"/>
      <c r="E424" s="83"/>
      <c r="F424"/>
    </row>
    <row r="425" spans="1:6" ht="16.5" x14ac:dyDescent="0.3">
      <c r="A425" s="94"/>
      <c r="B425" s="39"/>
      <c r="C425" s="93"/>
      <c r="D425" s="82"/>
      <c r="E425" s="83"/>
      <c r="F425"/>
    </row>
    <row r="426" spans="1:6" ht="16.5" x14ac:dyDescent="0.3">
      <c r="A426" s="95"/>
      <c r="B426" s="39"/>
      <c r="C426" s="93"/>
      <c r="D426" s="82"/>
      <c r="E426" s="83"/>
      <c r="F426"/>
    </row>
    <row r="427" spans="1:6" ht="16.5" x14ac:dyDescent="0.3">
      <c r="A427" s="95"/>
      <c r="B427" s="39"/>
      <c r="C427" s="93"/>
      <c r="D427" s="82"/>
      <c r="E427" s="83"/>
      <c r="F427"/>
    </row>
    <row r="428" spans="1:6" ht="16.5" x14ac:dyDescent="0.2">
      <c r="A428" s="94"/>
      <c r="B428" s="39"/>
      <c r="C428" s="75"/>
      <c r="D428" s="82"/>
      <c r="E428" s="96"/>
      <c r="F428"/>
    </row>
    <row r="429" spans="1:6" ht="16.5" x14ac:dyDescent="0.3">
      <c r="A429" s="95"/>
      <c r="B429" s="39"/>
      <c r="C429" s="85"/>
      <c r="D429" s="82"/>
      <c r="E429" s="96"/>
      <c r="F429"/>
    </row>
    <row r="430" spans="1:6" ht="16.5" x14ac:dyDescent="0.3">
      <c r="A430" s="95"/>
      <c r="B430" s="39"/>
      <c r="C430" s="85"/>
      <c r="D430" s="82"/>
      <c r="E430" s="96"/>
      <c r="F430"/>
    </row>
    <row r="431" spans="1:6" ht="16.5" x14ac:dyDescent="0.3">
      <c r="A431" s="95"/>
      <c r="B431" s="39"/>
      <c r="C431" s="85"/>
      <c r="D431" s="82"/>
      <c r="E431" s="96"/>
      <c r="F431"/>
    </row>
    <row r="432" spans="1:6" ht="16.5" x14ac:dyDescent="0.3">
      <c r="A432" s="95"/>
      <c r="B432" s="39"/>
      <c r="C432" s="97"/>
      <c r="D432" s="82"/>
      <c r="E432" s="96"/>
      <c r="F432"/>
    </row>
    <row r="433" spans="1:6" ht="16.5" x14ac:dyDescent="0.3">
      <c r="A433" s="95"/>
      <c r="B433" s="39"/>
      <c r="C433" s="85"/>
      <c r="D433" s="82"/>
      <c r="E433" s="96"/>
      <c r="F433"/>
    </row>
    <row r="434" spans="1:6" ht="16.5" x14ac:dyDescent="0.2">
      <c r="A434" s="94"/>
      <c r="B434" s="39"/>
      <c r="C434" s="98"/>
      <c r="D434" s="82"/>
      <c r="E434" s="96"/>
      <c r="F434"/>
    </row>
    <row r="435" spans="1:6" ht="16.5" x14ac:dyDescent="0.3">
      <c r="A435" s="94"/>
      <c r="B435" s="39"/>
      <c r="C435" s="93"/>
      <c r="D435" s="82"/>
      <c r="E435" s="83"/>
      <c r="F435"/>
    </row>
    <row r="436" spans="1:6" ht="16.5" x14ac:dyDescent="0.2">
      <c r="A436" s="94"/>
      <c r="B436" s="99"/>
      <c r="C436" s="100"/>
      <c r="D436" s="82"/>
      <c r="E436" s="96"/>
      <c r="F436"/>
    </row>
    <row r="437" spans="1:6" ht="16.5" x14ac:dyDescent="0.2">
      <c r="A437" s="94"/>
      <c r="B437" s="99"/>
      <c r="C437" s="101"/>
      <c r="D437" s="82"/>
      <c r="E437" s="96"/>
      <c r="F437"/>
    </row>
    <row r="438" spans="1:6" ht="16.5" x14ac:dyDescent="0.2">
      <c r="A438" s="94"/>
      <c r="B438" s="99"/>
      <c r="C438" s="101"/>
      <c r="D438" s="82"/>
      <c r="E438" s="96"/>
      <c r="F438"/>
    </row>
    <row r="439" spans="1:6" x14ac:dyDescent="0.2">
      <c r="A439" s="91"/>
      <c r="B439" s="91"/>
      <c r="C439" s="75"/>
      <c r="D439" s="82"/>
      <c r="E439" s="96"/>
      <c r="F439"/>
    </row>
    <row r="440" spans="1:6" ht="16.5" x14ac:dyDescent="0.3">
      <c r="A440" s="90"/>
      <c r="B440" s="78"/>
      <c r="C440" s="93"/>
      <c r="D440" s="102"/>
      <c r="E440" s="83"/>
      <c r="F440"/>
    </row>
    <row r="441" spans="1:6" ht="16.5" x14ac:dyDescent="0.3">
      <c r="A441" s="38"/>
      <c r="B441" s="39"/>
      <c r="C441" s="101"/>
      <c r="D441" s="102"/>
      <c r="E441" s="83"/>
      <c r="F441"/>
    </row>
    <row r="442" spans="1:6" ht="16.5" x14ac:dyDescent="0.3">
      <c r="A442" s="38"/>
      <c r="B442" s="39"/>
      <c r="C442" s="101"/>
      <c r="D442" s="102"/>
      <c r="E442" s="83"/>
      <c r="F442"/>
    </row>
    <row r="443" spans="1:6" ht="16.5" x14ac:dyDescent="0.3">
      <c r="A443" s="38"/>
      <c r="B443" s="39"/>
      <c r="C443" s="103"/>
      <c r="D443" s="102"/>
      <c r="E443" s="83"/>
      <c r="F443"/>
    </row>
    <row r="444" spans="1:6" ht="16.5" x14ac:dyDescent="0.3">
      <c r="A444" s="38"/>
      <c r="B444" s="39"/>
      <c r="C444" s="93"/>
      <c r="D444" s="73"/>
      <c r="E444" s="42"/>
      <c r="F444"/>
    </row>
    <row r="445" spans="1:6" ht="16.5" x14ac:dyDescent="0.3">
      <c r="A445" s="38"/>
      <c r="B445" s="73"/>
      <c r="C445" s="60"/>
      <c r="D445" s="73"/>
      <c r="E445" s="42"/>
      <c r="F445"/>
    </row>
    <row r="446" spans="1:6" x14ac:dyDescent="0.2">
      <c r="A446" s="19"/>
      <c r="B446" s="52"/>
      <c r="C446" s="53"/>
      <c r="D446" s="19"/>
      <c r="E446" s="54"/>
      <c r="F446"/>
    </row>
    <row r="447" spans="1:6" x14ac:dyDescent="0.2">
      <c r="A447" s="86"/>
      <c r="B447" s="87"/>
      <c r="C447" s="88"/>
      <c r="D447" s="86"/>
      <c r="E447" s="89"/>
      <c r="F447"/>
    </row>
    <row r="448" spans="1:6" x14ac:dyDescent="0.2">
      <c r="A448" s="19"/>
      <c r="B448" s="52"/>
      <c r="C448" s="53"/>
      <c r="D448" s="19"/>
      <c r="E448" s="54"/>
      <c r="F448"/>
    </row>
    <row r="449" spans="1:6" x14ac:dyDescent="0.2">
      <c r="A449" s="19"/>
      <c r="B449" s="52"/>
      <c r="C449" s="53"/>
      <c r="D449" s="19"/>
      <c r="E449" s="54"/>
      <c r="F449"/>
    </row>
    <row r="450" spans="1:6" x14ac:dyDescent="0.2">
      <c r="A450" s="215"/>
      <c r="B450" s="215"/>
      <c r="C450" s="75"/>
      <c r="D450" s="41"/>
      <c r="E450" s="76"/>
      <c r="F450"/>
    </row>
    <row r="451" spans="1:6" x14ac:dyDescent="0.2">
      <c r="A451" s="216"/>
      <c r="B451" s="216"/>
      <c r="C451" s="75"/>
      <c r="D451" s="41"/>
      <c r="E451" s="76"/>
      <c r="F451"/>
    </row>
    <row r="452" spans="1:6" ht="16.5" x14ac:dyDescent="0.2">
      <c r="A452" s="77"/>
      <c r="B452" s="78"/>
      <c r="C452" s="79"/>
      <c r="D452" s="104"/>
      <c r="E452" s="81"/>
      <c r="F452"/>
    </row>
    <row r="453" spans="1:6" ht="16.5" x14ac:dyDescent="0.3">
      <c r="A453" s="38"/>
      <c r="B453" s="84"/>
      <c r="C453" s="60"/>
      <c r="D453" s="82"/>
      <c r="E453" s="83"/>
      <c r="F453"/>
    </row>
    <row r="454" spans="1:6" ht="16.5" x14ac:dyDescent="0.3">
      <c r="A454" s="38"/>
      <c r="B454" s="84"/>
      <c r="C454" s="40"/>
      <c r="D454" s="82"/>
      <c r="E454" s="83"/>
      <c r="F454"/>
    </row>
    <row r="455" spans="1:6" ht="16.5" x14ac:dyDescent="0.3">
      <c r="A455" s="38"/>
      <c r="B455" s="84"/>
      <c r="C455" s="40"/>
      <c r="D455" s="82"/>
      <c r="E455" s="83"/>
      <c r="F455"/>
    </row>
    <row r="456" spans="1:6" ht="16.5" x14ac:dyDescent="0.3">
      <c r="A456" s="90"/>
      <c r="B456" s="84"/>
      <c r="C456" s="85"/>
      <c r="D456" s="82"/>
      <c r="E456" s="83"/>
      <c r="F456"/>
    </row>
    <row r="457" spans="1:6" ht="16.5" x14ac:dyDescent="0.3">
      <c r="A457" s="38"/>
      <c r="B457" s="84"/>
      <c r="C457" s="40"/>
      <c r="D457" s="82"/>
      <c r="E457" s="83"/>
      <c r="F457"/>
    </row>
    <row r="458" spans="1:6" ht="16.5" x14ac:dyDescent="0.3">
      <c r="A458" s="38"/>
      <c r="B458" s="84"/>
      <c r="C458" s="40"/>
      <c r="D458" s="82"/>
      <c r="E458" s="83"/>
      <c r="F458"/>
    </row>
    <row r="459" spans="1:6" ht="16.5" x14ac:dyDescent="0.3">
      <c r="A459" s="38"/>
      <c r="B459" s="84"/>
      <c r="C459" s="40"/>
      <c r="D459" s="82"/>
      <c r="E459" s="83"/>
      <c r="F459"/>
    </row>
    <row r="460" spans="1:6" ht="16.5" x14ac:dyDescent="0.3">
      <c r="A460" s="38"/>
      <c r="B460" s="84"/>
      <c r="C460" s="40"/>
      <c r="D460" s="82"/>
      <c r="E460" s="83"/>
      <c r="F460"/>
    </row>
    <row r="461" spans="1:6" ht="16.5" x14ac:dyDescent="0.3">
      <c r="A461" s="90"/>
      <c r="B461" s="84"/>
      <c r="C461" s="40"/>
      <c r="D461" s="82"/>
      <c r="E461" s="42"/>
      <c r="F461"/>
    </row>
    <row r="462" spans="1:6" ht="16.5" x14ac:dyDescent="0.3">
      <c r="A462" s="38"/>
      <c r="B462" s="39"/>
      <c r="C462" s="40"/>
      <c r="D462" s="82"/>
      <c r="E462" s="42"/>
      <c r="F462"/>
    </row>
    <row r="463" spans="1:6" ht="16.5" x14ac:dyDescent="0.3">
      <c r="A463" s="38"/>
      <c r="B463" s="39"/>
      <c r="C463" s="40"/>
      <c r="D463" s="41"/>
      <c r="E463" s="42"/>
      <c r="F463"/>
    </row>
    <row r="464" spans="1:6" x14ac:dyDescent="0.2">
      <c r="A464" s="19"/>
      <c r="B464" s="52"/>
      <c r="C464" s="53"/>
      <c r="D464" s="19"/>
      <c r="E464" s="54"/>
      <c r="F464" s="68"/>
    </row>
    <row r="465" spans="1:6" x14ac:dyDescent="0.2">
      <c r="A465" s="86"/>
      <c r="B465" s="87"/>
      <c r="C465" s="88"/>
      <c r="D465" s="86"/>
      <c r="E465" s="89"/>
      <c r="F465" s="69"/>
    </row>
    <row r="466" spans="1:6" x14ac:dyDescent="0.2">
      <c r="A466" s="19"/>
      <c r="B466" s="52"/>
      <c r="C466" s="53"/>
      <c r="D466" s="19"/>
      <c r="E466" s="54"/>
      <c r="F466" s="68"/>
    </row>
    <row r="467" spans="1:6" x14ac:dyDescent="0.2">
      <c r="A467" s="19"/>
      <c r="B467" s="52"/>
      <c r="C467" s="53"/>
      <c r="D467" s="19"/>
      <c r="E467" s="55"/>
    </row>
    <row r="468" spans="1:6" x14ac:dyDescent="0.2">
      <c r="A468" s="105"/>
      <c r="B468" s="52"/>
      <c r="C468" s="53"/>
      <c r="D468" s="19"/>
      <c r="E468" s="54"/>
    </row>
    <row r="469" spans="1:6" x14ac:dyDescent="0.2">
      <c r="A469" s="105"/>
      <c r="B469" s="52"/>
      <c r="C469" s="53"/>
      <c r="D469" s="19"/>
      <c r="E469" s="54"/>
    </row>
    <row r="470" spans="1:6" x14ac:dyDescent="0.2">
      <c r="A470" s="61"/>
      <c r="D470" s="62"/>
      <c r="E470" s="63"/>
      <c r="F470" s="68"/>
    </row>
    <row r="471" spans="1:6" x14ac:dyDescent="0.2">
      <c r="A471" s="61"/>
      <c r="D471" s="62"/>
      <c r="E471" s="63"/>
      <c r="F471" s="68"/>
    </row>
    <row r="472" spans="1:6" x14ac:dyDescent="0.2">
      <c r="A472" s="61"/>
      <c r="D472" s="62"/>
      <c r="E472" s="63"/>
      <c r="F472" s="68"/>
    </row>
    <row r="473" spans="1:6" x14ac:dyDescent="0.2">
      <c r="A473" s="61"/>
      <c r="D473" s="62"/>
      <c r="E473" s="63"/>
      <c r="F473" s="68"/>
    </row>
    <row r="474" spans="1:6" x14ac:dyDescent="0.2">
      <c r="A474" s="61"/>
      <c r="D474" s="62"/>
      <c r="E474" s="63"/>
      <c r="F474" s="68"/>
    </row>
    <row r="475" spans="1:6" x14ac:dyDescent="0.2">
      <c r="A475" s="61"/>
      <c r="D475" s="62"/>
      <c r="E475" s="63"/>
      <c r="F475" s="68"/>
    </row>
    <row r="476" spans="1:6" x14ac:dyDescent="0.2">
      <c r="A476" s="61"/>
      <c r="D476" s="62"/>
      <c r="E476" s="63"/>
      <c r="F476" s="68"/>
    </row>
    <row r="477" spans="1:6" x14ac:dyDescent="0.2">
      <c r="A477" s="61"/>
      <c r="D477" s="62"/>
      <c r="E477" s="63"/>
      <c r="F477" s="68"/>
    </row>
    <row r="478" spans="1:6" x14ac:dyDescent="0.2">
      <c r="A478" s="61"/>
      <c r="D478" s="62"/>
      <c r="E478" s="63"/>
      <c r="F478" s="68"/>
    </row>
    <row r="479" spans="1:6" x14ac:dyDescent="0.2">
      <c r="A479" s="61"/>
      <c r="D479" s="62"/>
      <c r="E479" s="63"/>
      <c r="F479" s="68"/>
    </row>
    <row r="480" spans="1:6" x14ac:dyDescent="0.2">
      <c r="A480" s="61"/>
      <c r="D480" s="62"/>
      <c r="E480" s="63"/>
      <c r="F480" s="68"/>
    </row>
    <row r="481" spans="1:6" x14ac:dyDescent="0.2">
      <c r="A481" s="61"/>
      <c r="D481" s="62"/>
      <c r="E481" s="63"/>
      <c r="F481" s="68"/>
    </row>
    <row r="482" spans="1:6" x14ac:dyDescent="0.2">
      <c r="A482" s="61"/>
      <c r="C482" s="212"/>
      <c r="D482" s="213"/>
      <c r="E482" s="213"/>
      <c r="F482" s="68"/>
    </row>
    <row r="483" spans="1:6" x14ac:dyDescent="0.2">
      <c r="D483" s="62"/>
      <c r="E483" s="63"/>
      <c r="F483" s="68"/>
    </row>
    <row r="484" spans="1:6" x14ac:dyDescent="0.2">
      <c r="A484" s="48"/>
      <c r="B484" s="49"/>
      <c r="C484" s="50"/>
      <c r="D484" s="64"/>
      <c r="E484" s="65"/>
      <c r="F484" s="69"/>
    </row>
    <row r="485" spans="1:6" x14ac:dyDescent="0.2">
      <c r="D485" s="62"/>
      <c r="E485" s="63"/>
      <c r="F485" s="68"/>
    </row>
    <row r="486" spans="1:6" x14ac:dyDescent="0.2">
      <c r="E486" s="46"/>
    </row>
    <row r="487" spans="1:6" x14ac:dyDescent="0.2">
      <c r="E487" s="46"/>
    </row>
    <row r="488" spans="1:6" x14ac:dyDescent="0.2">
      <c r="A488" s="74"/>
      <c r="B488" s="74"/>
      <c r="C488" s="66"/>
      <c r="D488" s="214"/>
      <c r="E488" s="214"/>
    </row>
    <row r="489" spans="1:6" x14ac:dyDescent="0.2">
      <c r="A489" s="67"/>
      <c r="B489" s="74"/>
      <c r="C489" s="66"/>
      <c r="D489" s="214"/>
      <c r="E489" s="214"/>
    </row>
  </sheetData>
  <customSheetViews>
    <customSheetView guid="{DAE87C67-7E86-4D8D-A58A-5C86531FEAFA}" scale="85" showPageBreaks="1" view="pageLayout" topLeftCell="A7">
      <selection activeCell="A11" sqref="A11:F11"/>
      <pageMargins left="0.78740157499999996" right="0.78740157499999996" top="0.984251969" bottom="0.984251969" header="0.4921259845" footer="0.4921259845"/>
      <pageSetup paperSize="9" scale="89" orientation="portrait" r:id="rId1"/>
      <headerFooter alignWithMargins="0"/>
    </customSheetView>
  </customSheetViews>
  <mergeCells count="31">
    <mergeCell ref="A20:B20"/>
    <mergeCell ref="A2:F5"/>
    <mergeCell ref="B7:F17"/>
    <mergeCell ref="A21:F21"/>
    <mergeCell ref="B23:F23"/>
    <mergeCell ref="B24:F24"/>
    <mergeCell ref="A40:A41"/>
    <mergeCell ref="B40:B41"/>
    <mergeCell ref="A81:A82"/>
    <mergeCell ref="B81:B82"/>
    <mergeCell ref="A122:A123"/>
    <mergeCell ref="B122:B123"/>
    <mergeCell ref="A163:A164"/>
    <mergeCell ref="B163:B164"/>
    <mergeCell ref="A204:A205"/>
    <mergeCell ref="B204:B205"/>
    <mergeCell ref="A245:A246"/>
    <mergeCell ref="B245:B246"/>
    <mergeCell ref="A286:A287"/>
    <mergeCell ref="B286:B287"/>
    <mergeCell ref="A327:A328"/>
    <mergeCell ref="B327:B328"/>
    <mergeCell ref="C482:E482"/>
    <mergeCell ref="D488:E488"/>
    <mergeCell ref="D489:E489"/>
    <mergeCell ref="A368:A369"/>
    <mergeCell ref="B368:B369"/>
    <mergeCell ref="A409:A410"/>
    <mergeCell ref="B409:B410"/>
    <mergeCell ref="A450:A451"/>
    <mergeCell ref="B450:B451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9" orientation="portrait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7"/>
  <sheetViews>
    <sheetView tabSelected="1" view="pageBreakPreview" zoomScaleNormal="100" zoomScaleSheetLayoutView="100" zoomScalePageLayoutView="85" workbookViewId="0">
      <selection activeCell="E8" sqref="E8"/>
    </sheetView>
  </sheetViews>
  <sheetFormatPr baseColWidth="10" defaultColWidth="11.42578125" defaultRowHeight="16.5" customHeight="1" x14ac:dyDescent="0.2"/>
  <cols>
    <col min="1" max="1" width="8.7109375" style="44" customWidth="1"/>
    <col min="2" max="2" width="43.7109375" style="133" customWidth="1"/>
    <col min="3" max="3" width="6.140625" style="44" bestFit="1" customWidth="1"/>
    <col min="4" max="4" width="11.7109375" style="117" customWidth="1"/>
    <col min="5" max="5" width="11.7109375" style="43" customWidth="1"/>
    <col min="6" max="6" width="13.7109375" style="47" customWidth="1"/>
    <col min="7" max="7" width="14.85546875" style="47" customWidth="1"/>
    <col min="8" max="8" width="11.7109375" style="43" customWidth="1"/>
    <col min="9" max="16384" width="11.42578125" style="43"/>
  </cols>
  <sheetData>
    <row r="1" spans="1:7" s="6" customFormat="1" ht="19.5" customHeight="1" thickBot="1" x14ac:dyDescent="0.3">
      <c r="A1" s="7"/>
      <c r="B1" s="228" t="s">
        <v>102</v>
      </c>
      <c r="C1" s="229"/>
      <c r="D1" s="229"/>
      <c r="E1" s="229"/>
      <c r="F1" s="229"/>
      <c r="G1" s="230"/>
    </row>
    <row r="2" spans="1:7" s="6" customFormat="1" ht="19.5" customHeight="1" x14ac:dyDescent="0.3">
      <c r="A2" s="7"/>
      <c r="B2" s="136" t="s">
        <v>0</v>
      </c>
      <c r="C2" s="15"/>
      <c r="D2" s="110"/>
      <c r="E2" s="17"/>
      <c r="F2" s="18"/>
      <c r="G2" s="18"/>
    </row>
    <row r="3" spans="1:7" s="6" customFormat="1" ht="19.5" customHeight="1" x14ac:dyDescent="0.3">
      <c r="A3" s="7"/>
      <c r="B3" s="136" t="s">
        <v>1</v>
      </c>
      <c r="C3" s="20"/>
      <c r="D3" s="111"/>
      <c r="E3" s="14"/>
      <c r="F3" s="22"/>
      <c r="G3" s="22"/>
    </row>
    <row r="4" spans="1:7" s="6" customFormat="1" ht="19.5" customHeight="1" x14ac:dyDescent="0.3">
      <c r="A4" s="7"/>
      <c r="B4" s="136" t="s">
        <v>2</v>
      </c>
      <c r="C4" s="20"/>
      <c r="D4" s="111"/>
      <c r="E4" s="14"/>
      <c r="F4" s="22"/>
      <c r="G4" s="22"/>
    </row>
    <row r="5" spans="1:7" s="6" customFormat="1" ht="19.5" customHeight="1" x14ac:dyDescent="0.3">
      <c r="A5" s="7"/>
      <c r="B5" s="136" t="s">
        <v>3</v>
      </c>
      <c r="C5" s="15"/>
      <c r="D5" s="110"/>
      <c r="E5" s="17"/>
      <c r="F5" s="18"/>
      <c r="G5" s="18"/>
    </row>
    <row r="6" spans="1:7" s="6" customFormat="1" ht="19.5" customHeight="1" x14ac:dyDescent="0.3">
      <c r="A6" s="7"/>
      <c r="B6" s="124"/>
      <c r="C6" s="23"/>
      <c r="D6" s="110"/>
      <c r="E6" s="17"/>
      <c r="F6" s="18"/>
      <c r="G6" s="18"/>
    </row>
    <row r="7" spans="1:7" s="6" customFormat="1" ht="19.5" customHeight="1" x14ac:dyDescent="0.2">
      <c r="A7" s="7" t="s">
        <v>25</v>
      </c>
      <c r="B7" s="224" t="s">
        <v>4</v>
      </c>
      <c r="C7" s="226" t="s">
        <v>5</v>
      </c>
      <c r="D7" s="112" t="s">
        <v>6</v>
      </c>
      <c r="E7" s="231" t="s">
        <v>7</v>
      </c>
      <c r="F7" s="25" t="s">
        <v>8</v>
      </c>
      <c r="G7" s="26" t="s">
        <v>9</v>
      </c>
    </row>
    <row r="8" spans="1:7" s="6" customFormat="1" ht="31.5" customHeight="1" x14ac:dyDescent="0.2">
      <c r="A8" s="7"/>
      <c r="B8" s="225"/>
      <c r="C8" s="227"/>
      <c r="D8" s="113" t="s">
        <v>10</v>
      </c>
      <c r="E8" s="232" t="s">
        <v>127</v>
      </c>
      <c r="F8" s="28" t="s">
        <v>11</v>
      </c>
      <c r="G8" s="29" t="s">
        <v>12</v>
      </c>
    </row>
    <row r="9" spans="1:7" s="6" customFormat="1" ht="28.9" customHeight="1" x14ac:dyDescent="0.2">
      <c r="A9" s="7"/>
      <c r="B9" s="125" t="s">
        <v>79</v>
      </c>
      <c r="C9" s="138"/>
      <c r="D9" s="114"/>
      <c r="E9" s="27"/>
      <c r="F9" s="28"/>
      <c r="G9" s="29"/>
    </row>
    <row r="10" spans="1:7" s="6" customFormat="1" ht="19.5" customHeight="1" x14ac:dyDescent="0.2">
      <c r="A10" s="7"/>
      <c r="B10" s="125"/>
      <c r="C10" s="138"/>
      <c r="D10" s="114"/>
      <c r="E10" s="27"/>
      <c r="F10" s="28"/>
      <c r="G10" s="29"/>
    </row>
    <row r="11" spans="1:7" s="6" customFormat="1" ht="19.5" customHeight="1" x14ac:dyDescent="0.2">
      <c r="A11" s="7"/>
      <c r="B11" s="126" t="s">
        <v>16</v>
      </c>
      <c r="C11" s="30"/>
      <c r="D11" s="114"/>
      <c r="E11" s="31"/>
      <c r="F11" s="32"/>
      <c r="G11" s="33"/>
    </row>
    <row r="12" spans="1:7" s="6" customFormat="1" ht="19.5" customHeight="1" x14ac:dyDescent="0.3">
      <c r="A12" s="7" t="s">
        <v>51</v>
      </c>
      <c r="B12" s="123" t="s">
        <v>45</v>
      </c>
      <c r="C12" s="34" t="s">
        <v>17</v>
      </c>
      <c r="D12" s="137">
        <v>1</v>
      </c>
      <c r="E12" s="3"/>
      <c r="F12" s="4"/>
      <c r="G12" s="196">
        <f>D12*F12</f>
        <v>0</v>
      </c>
    </row>
    <row r="13" spans="1:7" s="6" customFormat="1" ht="19.5" customHeight="1" x14ac:dyDescent="0.3">
      <c r="A13" s="7" t="s">
        <v>52</v>
      </c>
      <c r="B13" s="123" t="s">
        <v>46</v>
      </c>
      <c r="C13" s="35" t="s">
        <v>17</v>
      </c>
      <c r="D13" s="140">
        <v>1</v>
      </c>
      <c r="E13" s="3"/>
      <c r="F13" s="4"/>
      <c r="G13" s="196">
        <f t="shared" ref="G13:G17" si="0">D13*F13</f>
        <v>0</v>
      </c>
    </row>
    <row r="14" spans="1:7" s="6" customFormat="1" ht="19.5" customHeight="1" x14ac:dyDescent="0.3">
      <c r="A14" s="7" t="s">
        <v>53</v>
      </c>
      <c r="B14" s="123" t="s">
        <v>77</v>
      </c>
      <c r="C14" s="35" t="s">
        <v>17</v>
      </c>
      <c r="D14" s="140">
        <v>1</v>
      </c>
      <c r="E14" s="3"/>
      <c r="F14" s="4"/>
      <c r="G14" s="196">
        <f t="shared" si="0"/>
        <v>0</v>
      </c>
    </row>
    <row r="15" spans="1:7" s="12" customFormat="1" ht="19.5" customHeight="1" x14ac:dyDescent="0.3">
      <c r="A15" s="7" t="s">
        <v>54</v>
      </c>
      <c r="B15" s="123" t="s">
        <v>47</v>
      </c>
      <c r="C15" s="34" t="s">
        <v>18</v>
      </c>
      <c r="D15" s="140">
        <v>92</v>
      </c>
      <c r="E15" s="3"/>
      <c r="F15" s="4"/>
      <c r="G15" s="196">
        <f t="shared" si="0"/>
        <v>0</v>
      </c>
    </row>
    <row r="16" spans="1:7" s="6" customFormat="1" ht="19.5" customHeight="1" x14ac:dyDescent="0.3">
      <c r="A16" s="7" t="s">
        <v>55</v>
      </c>
      <c r="B16" s="123" t="s">
        <v>48</v>
      </c>
      <c r="C16" s="35" t="s">
        <v>17</v>
      </c>
      <c r="D16" s="140">
        <v>1</v>
      </c>
      <c r="E16" s="3"/>
      <c r="F16" s="4"/>
      <c r="G16" s="196">
        <f t="shared" si="0"/>
        <v>0</v>
      </c>
    </row>
    <row r="17" spans="1:7" s="6" customFormat="1" ht="19.5" customHeight="1" x14ac:dyDescent="0.3">
      <c r="A17" s="7" t="s">
        <v>56</v>
      </c>
      <c r="B17" s="123" t="s">
        <v>49</v>
      </c>
      <c r="C17" s="35" t="s">
        <v>17</v>
      </c>
      <c r="D17" s="140">
        <v>1</v>
      </c>
      <c r="E17" s="3"/>
      <c r="F17" s="4"/>
      <c r="G17" s="196">
        <f t="shared" si="0"/>
        <v>0</v>
      </c>
    </row>
    <row r="18" spans="1:7" s="6" customFormat="1" ht="19.5" customHeight="1" x14ac:dyDescent="0.3">
      <c r="A18" s="7"/>
      <c r="B18" s="123"/>
      <c r="C18" s="84"/>
      <c r="D18" s="158"/>
      <c r="E18" s="82"/>
      <c r="F18" s="83"/>
      <c r="G18" s="83"/>
    </row>
    <row r="19" spans="1:7" s="6" customFormat="1" ht="19.5" customHeight="1" x14ac:dyDescent="0.25">
      <c r="A19" s="44"/>
      <c r="B19" s="157" t="s">
        <v>76</v>
      </c>
      <c r="C19" s="144"/>
      <c r="D19" s="145"/>
      <c r="E19" s="43"/>
      <c r="F19" s="46" t="s">
        <v>13</v>
      </c>
      <c r="G19" s="197">
        <f>SUM(G12:G17)</f>
        <v>0</v>
      </c>
    </row>
    <row r="20" spans="1:7" s="6" customFormat="1" ht="19.5" customHeight="1" x14ac:dyDescent="0.2">
      <c r="A20" s="44"/>
      <c r="B20" s="134"/>
      <c r="C20" s="146"/>
      <c r="D20" s="147"/>
      <c r="E20" s="48"/>
      <c r="F20" s="51" t="s">
        <v>22</v>
      </c>
      <c r="G20" s="198">
        <f>G19*0.2</f>
        <v>0</v>
      </c>
    </row>
    <row r="21" spans="1:7" s="6" customFormat="1" ht="19.149999999999999" customHeight="1" x14ac:dyDescent="0.2">
      <c r="A21" s="52"/>
      <c r="B21" s="133"/>
      <c r="C21" s="144"/>
      <c r="D21" s="145"/>
      <c r="E21" s="43"/>
      <c r="F21" s="46" t="s">
        <v>14</v>
      </c>
      <c r="G21" s="197">
        <f>G19+G20</f>
        <v>0</v>
      </c>
    </row>
    <row r="22" spans="1:7" s="6" customFormat="1" ht="19.149999999999999" customHeight="1" x14ac:dyDescent="0.2">
      <c r="A22" s="52"/>
      <c r="B22" s="133"/>
      <c r="C22" s="144"/>
      <c r="D22" s="145"/>
      <c r="E22" s="43"/>
      <c r="F22" s="46"/>
      <c r="G22" s="68"/>
    </row>
    <row r="23" spans="1:7" s="6" customFormat="1" ht="19.149999999999999" customHeight="1" x14ac:dyDescent="0.25">
      <c r="A23" s="169"/>
      <c r="B23" s="168" t="s">
        <v>81</v>
      </c>
      <c r="C23" s="155"/>
      <c r="D23" s="165"/>
      <c r="E23" s="166"/>
      <c r="F23" s="167"/>
      <c r="G23" s="154"/>
    </row>
    <row r="24" spans="1:7" s="13" customFormat="1" ht="19.149999999999999" customHeight="1" x14ac:dyDescent="0.3">
      <c r="A24" s="7"/>
      <c r="B24" s="127" t="s">
        <v>19</v>
      </c>
      <c r="C24" s="138"/>
      <c r="D24" s="114"/>
      <c r="E24" s="3"/>
      <c r="F24" s="4"/>
      <c r="G24" s="71"/>
    </row>
    <row r="25" spans="1:7" s="13" customFormat="1" ht="19.149999999999999" customHeight="1" x14ac:dyDescent="0.3">
      <c r="A25" s="7" t="s">
        <v>40</v>
      </c>
      <c r="B25" s="128" t="s">
        <v>82</v>
      </c>
      <c r="C25" s="30"/>
      <c r="D25" s="137"/>
      <c r="E25" s="3"/>
      <c r="F25" s="4"/>
      <c r="G25" s="2"/>
    </row>
    <row r="26" spans="1:7" s="13" customFormat="1" ht="19.149999999999999" customHeight="1" x14ac:dyDescent="0.3">
      <c r="A26" s="7"/>
      <c r="B26" s="128" t="s">
        <v>37</v>
      </c>
      <c r="C26" s="34" t="s">
        <v>15</v>
      </c>
      <c r="D26" s="137">
        <v>955</v>
      </c>
      <c r="E26" s="3"/>
      <c r="F26" s="4"/>
      <c r="G26" s="70">
        <f t="shared" ref="G26:G33" si="1">D26*F26</f>
        <v>0</v>
      </c>
    </row>
    <row r="27" spans="1:7" s="13" customFormat="1" ht="19.149999999999999" customHeight="1" x14ac:dyDescent="0.3">
      <c r="A27" s="170"/>
      <c r="B27" s="128" t="s">
        <v>67</v>
      </c>
      <c r="C27" s="34" t="s">
        <v>18</v>
      </c>
      <c r="D27" s="137">
        <f>105+31</f>
        <v>136</v>
      </c>
      <c r="E27" s="3"/>
      <c r="F27" s="4"/>
      <c r="G27" s="70">
        <f t="shared" si="1"/>
        <v>0</v>
      </c>
    </row>
    <row r="28" spans="1:7" s="6" customFormat="1" ht="19.149999999999999" customHeight="1" x14ac:dyDescent="0.3">
      <c r="A28" s="170"/>
      <c r="B28" s="128" t="s">
        <v>98</v>
      </c>
      <c r="C28" s="34" t="s">
        <v>18</v>
      </c>
      <c r="D28" s="137">
        <f>105+72</f>
        <v>177</v>
      </c>
      <c r="E28" s="3"/>
      <c r="F28" s="4"/>
      <c r="G28" s="70">
        <f t="shared" si="1"/>
        <v>0</v>
      </c>
    </row>
    <row r="29" spans="1:7" s="6" customFormat="1" x14ac:dyDescent="0.3">
      <c r="A29" s="170" t="s">
        <v>41</v>
      </c>
      <c r="B29" s="139" t="s">
        <v>99</v>
      </c>
      <c r="C29" s="120" t="s">
        <v>18</v>
      </c>
      <c r="D29" s="140">
        <v>0</v>
      </c>
      <c r="E29" s="121"/>
      <c r="F29" s="122"/>
      <c r="G29" s="70" t="s">
        <v>101</v>
      </c>
    </row>
    <row r="30" spans="1:7" s="6" customFormat="1" ht="19.5" customHeight="1" x14ac:dyDescent="0.3">
      <c r="A30" s="170" t="s">
        <v>42</v>
      </c>
      <c r="B30" s="129" t="s">
        <v>57</v>
      </c>
      <c r="C30" s="120" t="s">
        <v>15</v>
      </c>
      <c r="D30" s="140">
        <v>955</v>
      </c>
      <c r="E30" s="121"/>
      <c r="F30" s="122"/>
      <c r="G30" s="70">
        <f t="shared" si="1"/>
        <v>0</v>
      </c>
    </row>
    <row r="31" spans="1:7" s="6" customFormat="1" ht="19.5" customHeight="1" x14ac:dyDescent="0.3">
      <c r="A31" s="171" t="s">
        <v>43</v>
      </c>
      <c r="B31" s="128" t="s">
        <v>38</v>
      </c>
      <c r="C31" s="34" t="s">
        <v>17</v>
      </c>
      <c r="D31" s="137">
        <v>1</v>
      </c>
      <c r="E31" s="3"/>
      <c r="F31" s="4"/>
      <c r="G31" s="70">
        <f t="shared" si="1"/>
        <v>0</v>
      </c>
    </row>
    <row r="32" spans="1:7" s="6" customFormat="1" ht="19.5" customHeight="1" x14ac:dyDescent="0.3">
      <c r="A32" s="171" t="s">
        <v>63</v>
      </c>
      <c r="B32" s="128" t="s">
        <v>86</v>
      </c>
      <c r="C32" s="150" t="s">
        <v>5</v>
      </c>
      <c r="D32" s="115">
        <v>4</v>
      </c>
      <c r="E32" s="159"/>
      <c r="F32" s="160"/>
      <c r="G32" s="70">
        <f t="shared" si="1"/>
        <v>0</v>
      </c>
    </row>
    <row r="33" spans="1:7" s="6" customFormat="1" ht="19.5" customHeight="1" x14ac:dyDescent="0.3">
      <c r="A33" s="171" t="s">
        <v>64</v>
      </c>
      <c r="B33" s="130" t="s">
        <v>83</v>
      </c>
      <c r="C33" s="35" t="s">
        <v>5</v>
      </c>
      <c r="D33" s="137">
        <v>10</v>
      </c>
      <c r="E33" s="3"/>
      <c r="F33" s="4"/>
      <c r="G33" s="70">
        <f t="shared" si="1"/>
        <v>0</v>
      </c>
    </row>
    <row r="34" spans="1:7" s="6" customFormat="1" ht="19.5" customHeight="1" x14ac:dyDescent="0.3">
      <c r="A34" s="171"/>
      <c r="B34" s="130"/>
      <c r="C34" s="35"/>
      <c r="D34" s="137"/>
      <c r="E34" s="3"/>
      <c r="F34" s="4"/>
      <c r="G34" s="70">
        <f t="shared" ref="G34:G35" si="2">D34*F34</f>
        <v>0</v>
      </c>
    </row>
    <row r="35" spans="1:7" s="19" customFormat="1" ht="19.899999999999999" customHeight="1" x14ac:dyDescent="0.3">
      <c r="A35" s="7"/>
      <c r="B35" s="127" t="s">
        <v>20</v>
      </c>
      <c r="C35" s="34"/>
      <c r="D35" s="137"/>
      <c r="E35" s="3"/>
      <c r="F35" s="4"/>
      <c r="G35" s="70">
        <f t="shared" si="2"/>
        <v>0</v>
      </c>
    </row>
    <row r="36" spans="1:7" s="19" customFormat="1" ht="19.899999999999999" customHeight="1" x14ac:dyDescent="0.3">
      <c r="A36" s="7" t="s">
        <v>26</v>
      </c>
      <c r="B36" s="123" t="s">
        <v>58</v>
      </c>
      <c r="C36" s="34" t="s">
        <v>15</v>
      </c>
      <c r="D36" s="137">
        <v>955</v>
      </c>
      <c r="E36" s="3"/>
      <c r="F36" s="4"/>
      <c r="G36" s="196">
        <f>D36*F36</f>
        <v>0</v>
      </c>
    </row>
    <row r="37" spans="1:7" s="19" customFormat="1" ht="19.899999999999999" customHeight="1" x14ac:dyDescent="0.3">
      <c r="A37" s="7" t="s">
        <v>27</v>
      </c>
      <c r="B37" s="128" t="s">
        <v>59</v>
      </c>
      <c r="C37" s="34" t="s">
        <v>15</v>
      </c>
      <c r="D37" s="137">
        <v>955</v>
      </c>
      <c r="E37" s="3"/>
      <c r="F37" s="4"/>
      <c r="G37" s="196">
        <f>D37*F37</f>
        <v>0</v>
      </c>
    </row>
    <row r="38" spans="1:7" s="19" customFormat="1" ht="19.899999999999999" customHeight="1" x14ac:dyDescent="0.3">
      <c r="A38" s="7" t="s">
        <v>28</v>
      </c>
      <c r="B38" s="128" t="s">
        <v>39</v>
      </c>
      <c r="C38" s="34" t="s">
        <v>15</v>
      </c>
      <c r="D38" s="137">
        <v>955</v>
      </c>
      <c r="E38" s="3"/>
      <c r="F38" s="4"/>
      <c r="G38" s="196">
        <f>D38*F38</f>
        <v>0</v>
      </c>
    </row>
    <row r="39" spans="1:7" s="19" customFormat="1" ht="19.899999999999999" customHeight="1" x14ac:dyDescent="0.3">
      <c r="A39" s="7" t="s">
        <v>29</v>
      </c>
      <c r="B39" s="130" t="s">
        <v>84</v>
      </c>
      <c r="C39" s="34" t="s">
        <v>15</v>
      </c>
      <c r="D39" s="137">
        <v>350</v>
      </c>
      <c r="E39" s="3"/>
      <c r="F39" s="4"/>
      <c r="G39" s="196">
        <f>D39*F39</f>
        <v>0</v>
      </c>
    </row>
    <row r="40" spans="1:7" s="19" customFormat="1" ht="19.899999999999999" customHeight="1" x14ac:dyDescent="0.3">
      <c r="A40" s="7"/>
      <c r="B40" s="130" t="s">
        <v>68</v>
      </c>
      <c r="C40" s="34" t="s">
        <v>15</v>
      </c>
      <c r="D40" s="137">
        <v>350</v>
      </c>
      <c r="E40" s="3"/>
      <c r="F40" s="4"/>
      <c r="G40" s="196">
        <f>D40*F40</f>
        <v>0</v>
      </c>
    </row>
    <row r="41" spans="1:7" s="19" customFormat="1" ht="19.899999999999999" customHeight="1" x14ac:dyDescent="0.3">
      <c r="A41" s="41" t="s">
        <v>30</v>
      </c>
      <c r="B41" s="130" t="s">
        <v>50</v>
      </c>
      <c r="C41" s="36"/>
      <c r="D41" s="115"/>
      <c r="E41" s="3"/>
      <c r="F41" s="4"/>
      <c r="G41" s="70"/>
    </row>
    <row r="42" spans="1:7" s="19" customFormat="1" ht="19.899999999999999" customHeight="1" x14ac:dyDescent="0.3">
      <c r="A42" s="41"/>
      <c r="B42" s="130" t="s">
        <v>85</v>
      </c>
      <c r="C42" s="36" t="s">
        <v>18</v>
      </c>
      <c r="D42" s="137">
        <v>0</v>
      </c>
      <c r="E42" s="3"/>
      <c r="F42" s="4"/>
      <c r="G42" s="70" t="s">
        <v>101</v>
      </c>
    </row>
    <row r="43" spans="1:7" s="19" customFormat="1" ht="19.149999999999999" customHeight="1" x14ac:dyDescent="0.3">
      <c r="A43" s="41"/>
      <c r="B43" s="130" t="s">
        <v>66</v>
      </c>
      <c r="C43" s="36" t="s">
        <v>18</v>
      </c>
      <c r="D43" s="137">
        <f>105+31</f>
        <v>136</v>
      </c>
      <c r="E43" s="3"/>
      <c r="F43" s="4"/>
      <c r="G43" s="196">
        <f>D43*F43</f>
        <v>0</v>
      </c>
    </row>
    <row r="44" spans="1:7" s="19" customFormat="1" ht="19.149999999999999" customHeight="1" x14ac:dyDescent="0.3">
      <c r="A44" s="41" t="s">
        <v>31</v>
      </c>
      <c r="B44" s="130" t="s">
        <v>87</v>
      </c>
      <c r="C44" s="36" t="s">
        <v>18</v>
      </c>
      <c r="D44" s="137">
        <v>172</v>
      </c>
      <c r="E44" s="3"/>
      <c r="F44" s="4"/>
      <c r="G44" s="196">
        <f>D44*F44</f>
        <v>0</v>
      </c>
    </row>
    <row r="45" spans="1:7" s="19" customFormat="1" ht="19.149999999999999" customHeight="1" x14ac:dyDescent="0.3">
      <c r="A45" s="41" t="s">
        <v>32</v>
      </c>
      <c r="B45" s="128" t="s">
        <v>88</v>
      </c>
      <c r="C45" s="34" t="s">
        <v>18</v>
      </c>
      <c r="D45" s="115">
        <v>105</v>
      </c>
      <c r="E45" s="5"/>
      <c r="F45" s="72"/>
      <c r="G45" s="196">
        <f>D45*F45</f>
        <v>0</v>
      </c>
    </row>
    <row r="46" spans="1:7" s="19" customFormat="1" ht="19.149999999999999" customHeight="1" x14ac:dyDescent="0.3">
      <c r="A46" s="41"/>
      <c r="B46" s="128" t="s">
        <v>89</v>
      </c>
      <c r="C46" s="34" t="s">
        <v>18</v>
      </c>
      <c r="D46" s="115">
        <v>172</v>
      </c>
      <c r="E46" s="5"/>
      <c r="F46" s="72"/>
      <c r="G46" s="196">
        <f>D46*F46</f>
        <v>0</v>
      </c>
    </row>
    <row r="47" spans="1:7" s="19" customFormat="1" ht="19.149999999999999" customHeight="1" x14ac:dyDescent="0.3">
      <c r="A47" s="41" t="s">
        <v>33</v>
      </c>
      <c r="B47" s="128" t="s">
        <v>70</v>
      </c>
      <c r="C47" s="56"/>
      <c r="D47" s="116"/>
      <c r="E47" s="5"/>
      <c r="F47" s="72"/>
      <c r="G47" s="196">
        <f>D47*F47</f>
        <v>0</v>
      </c>
    </row>
    <row r="48" spans="1:7" s="19" customFormat="1" ht="19.149999999999999" customHeight="1" x14ac:dyDescent="0.3">
      <c r="A48" s="41"/>
      <c r="B48" s="128" t="s">
        <v>71</v>
      </c>
      <c r="C48" s="56" t="s">
        <v>18</v>
      </c>
      <c r="D48" s="116">
        <v>0</v>
      </c>
      <c r="E48" s="5"/>
      <c r="F48" s="72"/>
      <c r="G48" s="37" t="s">
        <v>101</v>
      </c>
    </row>
    <row r="49" spans="1:7" s="19" customFormat="1" ht="19.149999999999999" customHeight="1" x14ac:dyDescent="0.2">
      <c r="A49" s="41" t="s">
        <v>34</v>
      </c>
      <c r="B49" s="128" t="s">
        <v>78</v>
      </c>
      <c r="C49" s="56"/>
      <c r="D49" s="115"/>
      <c r="E49" s="5"/>
      <c r="F49" s="72"/>
      <c r="G49" s="72"/>
    </row>
    <row r="50" spans="1:7" s="19" customFormat="1" ht="19.149999999999999" customHeight="1" x14ac:dyDescent="0.3">
      <c r="A50" s="41"/>
      <c r="B50" s="128" t="s">
        <v>90</v>
      </c>
      <c r="C50" s="56" t="s">
        <v>5</v>
      </c>
      <c r="D50" s="115">
        <v>5</v>
      </c>
      <c r="E50" s="5"/>
      <c r="F50" s="72"/>
      <c r="G50" s="196">
        <f>D50*F50</f>
        <v>0</v>
      </c>
    </row>
    <row r="51" spans="1:7" s="19" customFormat="1" ht="19.149999999999999" customHeight="1" x14ac:dyDescent="0.3">
      <c r="A51" s="41"/>
      <c r="B51" s="128" t="s">
        <v>91</v>
      </c>
      <c r="C51" s="56" t="s">
        <v>5</v>
      </c>
      <c r="D51" s="115">
        <v>4</v>
      </c>
      <c r="E51" s="5"/>
      <c r="F51" s="72"/>
      <c r="G51" s="196">
        <f>D51*F51</f>
        <v>0</v>
      </c>
    </row>
    <row r="52" spans="1:7" s="19" customFormat="1" ht="19.149999999999999" customHeight="1" x14ac:dyDescent="0.3">
      <c r="A52" s="41"/>
      <c r="B52" s="128" t="s">
        <v>100</v>
      </c>
      <c r="C52" s="56" t="s">
        <v>5</v>
      </c>
      <c r="D52" s="137">
        <v>3</v>
      </c>
      <c r="E52" s="5"/>
      <c r="F52" s="72"/>
      <c r="G52" s="196">
        <f>D52*F52</f>
        <v>0</v>
      </c>
    </row>
    <row r="53" spans="1:7" s="19" customFormat="1" ht="19.149999999999999" customHeight="1" x14ac:dyDescent="0.3">
      <c r="A53" s="41" t="s">
        <v>35</v>
      </c>
      <c r="B53" s="128" t="s">
        <v>93</v>
      </c>
      <c r="C53" s="56" t="s">
        <v>5</v>
      </c>
      <c r="D53" s="141">
        <v>4</v>
      </c>
      <c r="E53" s="5"/>
      <c r="F53" s="72"/>
      <c r="G53" s="196">
        <f>D53*F53</f>
        <v>0</v>
      </c>
    </row>
    <row r="54" spans="1:7" s="19" customFormat="1" ht="19.149999999999999" customHeight="1" x14ac:dyDescent="0.3">
      <c r="A54" s="41" t="s">
        <v>44</v>
      </c>
      <c r="B54" s="128" t="s">
        <v>92</v>
      </c>
      <c r="C54" s="56" t="s">
        <v>5</v>
      </c>
      <c r="D54" s="141">
        <v>10</v>
      </c>
      <c r="E54" s="5"/>
      <c r="F54" s="72"/>
      <c r="G54" s="196">
        <f>D54*F54</f>
        <v>0</v>
      </c>
    </row>
    <row r="55" spans="1:7" s="19" customFormat="1" ht="19.149999999999999" customHeight="1" x14ac:dyDescent="0.3">
      <c r="A55" s="41" t="s">
        <v>94</v>
      </c>
      <c r="B55" s="128" t="s">
        <v>65</v>
      </c>
      <c r="C55" s="56"/>
      <c r="D55" s="141"/>
      <c r="E55" s="5"/>
      <c r="F55" s="72"/>
      <c r="G55" s="70"/>
    </row>
    <row r="56" spans="1:7" s="19" customFormat="1" ht="19.149999999999999" customHeight="1" x14ac:dyDescent="0.3">
      <c r="A56" s="41"/>
      <c r="B56" s="128" t="s">
        <v>62</v>
      </c>
      <c r="C56" s="56" t="s">
        <v>5</v>
      </c>
      <c r="D56" s="141">
        <v>1</v>
      </c>
      <c r="E56" s="5"/>
      <c r="F56" s="72"/>
      <c r="G56" s="196">
        <f>D56*F56</f>
        <v>0</v>
      </c>
    </row>
    <row r="57" spans="1:7" s="19" customFormat="1" ht="19.5" customHeight="1" x14ac:dyDescent="0.3">
      <c r="A57" s="41"/>
      <c r="B57" s="128" t="s">
        <v>61</v>
      </c>
      <c r="C57" s="56" t="s">
        <v>5</v>
      </c>
      <c r="D57" s="141">
        <v>1</v>
      </c>
      <c r="E57" s="5"/>
      <c r="F57" s="72"/>
      <c r="G57" s="196">
        <f>D57*F57</f>
        <v>0</v>
      </c>
    </row>
    <row r="58" spans="1:7" s="19" customFormat="1" ht="19.5" customHeight="1" x14ac:dyDescent="0.3">
      <c r="A58" s="52"/>
      <c r="B58" s="131"/>
      <c r="C58" s="57"/>
      <c r="D58" s="142"/>
      <c r="E58" s="5"/>
      <c r="F58" s="72"/>
      <c r="G58" s="196"/>
    </row>
    <row r="59" spans="1:7" s="19" customFormat="1" ht="19.5" customHeight="1" x14ac:dyDescent="0.3">
      <c r="A59" s="52"/>
      <c r="B59" s="127" t="s">
        <v>21</v>
      </c>
      <c r="C59" s="58"/>
      <c r="D59" s="115"/>
      <c r="E59" s="1"/>
      <c r="F59" s="2"/>
      <c r="G59" s="196"/>
    </row>
    <row r="60" spans="1:7" s="19" customFormat="1" ht="19.5" customHeight="1" x14ac:dyDescent="0.3">
      <c r="A60" s="172" t="s">
        <v>36</v>
      </c>
      <c r="B60" s="123" t="s">
        <v>60</v>
      </c>
      <c r="C60" s="36"/>
      <c r="D60" s="115"/>
      <c r="E60" s="1"/>
      <c r="F60" s="2"/>
      <c r="G60" s="196"/>
    </row>
    <row r="61" spans="1:7" s="19" customFormat="1" ht="19.5" customHeight="1" x14ac:dyDescent="0.3">
      <c r="A61" s="172"/>
      <c r="B61" s="123" t="s">
        <v>95</v>
      </c>
      <c r="C61" s="35" t="s">
        <v>18</v>
      </c>
      <c r="D61" s="141">
        <v>92</v>
      </c>
      <c r="E61" s="1"/>
      <c r="F61" s="2"/>
      <c r="G61" s="196">
        <f>D61*F61</f>
        <v>0</v>
      </c>
    </row>
    <row r="62" spans="1:7" s="19" customFormat="1" ht="19.149999999999999" customHeight="1" x14ac:dyDescent="0.3">
      <c r="A62" s="172" t="s">
        <v>96</v>
      </c>
      <c r="B62" s="123" t="s">
        <v>97</v>
      </c>
      <c r="C62" s="150" t="s">
        <v>18</v>
      </c>
      <c r="D62" s="115">
        <v>0</v>
      </c>
      <c r="E62" s="59"/>
      <c r="F62" s="37"/>
      <c r="G62" s="37" t="s">
        <v>101</v>
      </c>
    </row>
    <row r="63" spans="1:7" s="19" customFormat="1" ht="19.149999999999999" customHeight="1" x14ac:dyDescent="0.3">
      <c r="A63" s="49"/>
      <c r="B63" s="132"/>
      <c r="C63" s="99"/>
      <c r="D63" s="143"/>
      <c r="E63" s="106"/>
      <c r="F63" s="42"/>
      <c r="G63" s="42"/>
    </row>
    <row r="64" spans="1:7" s="19" customFormat="1" ht="19.5" customHeight="1" x14ac:dyDescent="0.25">
      <c r="A64" s="44"/>
      <c r="B64" s="168" t="s">
        <v>81</v>
      </c>
      <c r="C64" s="144"/>
      <c r="D64" s="145"/>
      <c r="E64" s="43"/>
      <c r="F64" s="46" t="s">
        <v>13</v>
      </c>
      <c r="G64" s="211">
        <f>G26+G27+G28+G30+G31+G32+G33+G36+G37+G38+G39+G40+G43+G44+G45+G46+G47+G50+G51+G52+G53+G54+G56+G57+G61</f>
        <v>0</v>
      </c>
    </row>
    <row r="65" spans="1:7" s="19" customFormat="1" ht="19.5" customHeight="1" x14ac:dyDescent="0.2">
      <c r="A65" s="44"/>
      <c r="B65" s="134"/>
      <c r="C65" s="146"/>
      <c r="D65" s="147"/>
      <c r="E65" s="48"/>
      <c r="F65" s="51" t="s">
        <v>22</v>
      </c>
      <c r="G65" s="198">
        <f>G64*0.2</f>
        <v>0</v>
      </c>
    </row>
    <row r="66" spans="1:7" s="19" customFormat="1" ht="19.149999999999999" customHeight="1" x14ac:dyDescent="0.2">
      <c r="A66" s="52"/>
      <c r="B66" s="133"/>
      <c r="C66" s="144"/>
      <c r="D66" s="145"/>
      <c r="E66" s="43"/>
      <c r="F66" s="46" t="s">
        <v>14</v>
      </c>
      <c r="G66" s="197">
        <f>G64+G65</f>
        <v>0</v>
      </c>
    </row>
    <row r="67" spans="1:7" s="19" customFormat="1" ht="19.149999999999999" customHeight="1" x14ac:dyDescent="0.2">
      <c r="A67" s="52"/>
      <c r="B67" s="133"/>
      <c r="C67" s="148"/>
      <c r="D67" s="149"/>
      <c r="E67" s="107"/>
      <c r="F67" s="108"/>
      <c r="G67" s="109"/>
    </row>
    <row r="68" spans="1:7" s="19" customFormat="1" ht="19.5" customHeight="1" x14ac:dyDescent="0.2">
      <c r="A68" s="44"/>
      <c r="B68" s="153" t="s">
        <v>80</v>
      </c>
      <c r="C68" s="44"/>
      <c r="D68" s="117"/>
      <c r="E68" s="43"/>
      <c r="F68" s="46"/>
      <c r="G68" s="47"/>
    </row>
    <row r="69" spans="1:7" s="19" customFormat="1" ht="9.75" customHeight="1" x14ac:dyDescent="0.2">
      <c r="A69" s="44"/>
      <c r="B69" s="135"/>
      <c r="C69" s="44"/>
      <c r="D69" s="117"/>
      <c r="E69" s="43"/>
      <c r="F69" s="46"/>
      <c r="G69" s="47"/>
    </row>
    <row r="70" spans="1:7" s="19" customFormat="1" ht="19.5" customHeight="1" x14ac:dyDescent="0.2">
      <c r="A70" s="44"/>
      <c r="B70" s="151" t="s">
        <v>69</v>
      </c>
      <c r="C70" s="44"/>
      <c r="D70" s="117"/>
      <c r="E70" s="43"/>
      <c r="F70" s="46"/>
      <c r="G70" s="47"/>
    </row>
    <row r="71" spans="1:7" s="19" customFormat="1" ht="19.5" customHeight="1" x14ac:dyDescent="0.2">
      <c r="A71" s="44"/>
      <c r="B71" s="152" t="s">
        <v>24</v>
      </c>
      <c r="C71" s="44"/>
      <c r="D71" s="117"/>
      <c r="E71" s="62"/>
      <c r="F71" s="63" t="s">
        <v>23</v>
      </c>
      <c r="G71" s="68">
        <f>G19</f>
        <v>0</v>
      </c>
    </row>
    <row r="72" spans="1:7" s="19" customFormat="1" ht="19.5" customHeight="1" x14ac:dyDescent="0.2">
      <c r="A72" s="44"/>
      <c r="B72" s="152" t="s">
        <v>81</v>
      </c>
      <c r="C72" s="44"/>
      <c r="D72" s="117"/>
      <c r="E72" s="62"/>
      <c r="F72" s="63" t="s">
        <v>23</v>
      </c>
      <c r="G72" s="68">
        <f>G64</f>
        <v>0</v>
      </c>
    </row>
    <row r="73" spans="1:7" s="19" customFormat="1" ht="19.5" customHeight="1" x14ac:dyDescent="0.2">
      <c r="A73" s="44"/>
      <c r="B73" s="135"/>
      <c r="C73" s="183"/>
      <c r="D73" s="184"/>
      <c r="E73" s="185"/>
      <c r="F73" s="186"/>
      <c r="G73" s="187"/>
    </row>
    <row r="74" spans="1:7" s="19" customFormat="1" ht="19.5" customHeight="1" x14ac:dyDescent="0.2">
      <c r="A74" s="44"/>
      <c r="B74" s="133"/>
      <c r="C74" s="44"/>
      <c r="D74" s="117"/>
      <c r="E74" s="62"/>
      <c r="F74" s="63" t="s">
        <v>13</v>
      </c>
      <c r="G74" s="68">
        <f>G71+G72</f>
        <v>0</v>
      </c>
    </row>
    <row r="75" spans="1:7" s="19" customFormat="1" ht="19.5" customHeight="1" x14ac:dyDescent="0.2">
      <c r="A75" s="44"/>
      <c r="B75" s="134"/>
      <c r="C75" s="49"/>
      <c r="D75" s="118"/>
      <c r="E75" s="64"/>
      <c r="F75" s="65" t="s">
        <v>22</v>
      </c>
      <c r="G75" s="69">
        <f>G74*0.2</f>
        <v>0</v>
      </c>
    </row>
    <row r="76" spans="1:7" s="19" customFormat="1" ht="19.5" customHeight="1" x14ac:dyDescent="0.2">
      <c r="A76" s="44"/>
      <c r="B76" s="153" t="s">
        <v>72</v>
      </c>
      <c r="C76" s="44"/>
      <c r="D76" s="117"/>
      <c r="E76" s="62"/>
      <c r="F76" s="63" t="s">
        <v>14</v>
      </c>
      <c r="G76" s="68">
        <f>G74+G75</f>
        <v>0</v>
      </c>
    </row>
    <row r="77" spans="1:7" s="19" customFormat="1" ht="19.5" customHeight="1" x14ac:dyDescent="0.2">
      <c r="A77" s="44"/>
      <c r="B77" s="135"/>
      <c r="C77" s="44"/>
      <c r="D77" s="212"/>
      <c r="E77" s="213"/>
      <c r="F77" s="213"/>
      <c r="G77" s="68"/>
    </row>
    <row r="78" spans="1:7" s="19" customFormat="1" ht="19.5" customHeight="1" x14ac:dyDescent="0.2">
      <c r="A78" s="44"/>
      <c r="B78" s="156" t="s">
        <v>73</v>
      </c>
      <c r="C78" s="44"/>
      <c r="D78" s="119" t="s">
        <v>74</v>
      </c>
      <c r="E78" s="43"/>
      <c r="F78" s="47"/>
      <c r="G78" s="47"/>
    </row>
    <row r="79" spans="1:7" s="19" customFormat="1" ht="19.5" customHeight="1" x14ac:dyDescent="0.2">
      <c r="A79" s="44"/>
      <c r="B79" s="133"/>
      <c r="C79" s="44"/>
      <c r="D79" s="119" t="s">
        <v>75</v>
      </c>
      <c r="E79" s="43"/>
      <c r="F79" s="47"/>
      <c r="G79" s="47"/>
    </row>
    <row r="80" spans="1:7" s="19" customFormat="1" ht="19.5" customHeight="1" x14ac:dyDescent="0.2">
      <c r="A80" s="44"/>
      <c r="B80" s="133"/>
      <c r="C80" s="44"/>
      <c r="D80" s="119"/>
      <c r="E80" s="43"/>
      <c r="F80" s="47"/>
      <c r="G80" s="47"/>
    </row>
    <row r="81" spans="1:7" s="19" customFormat="1" ht="19.5" customHeight="1" x14ac:dyDescent="0.2">
      <c r="A81" s="44"/>
      <c r="B81" s="133"/>
      <c r="C81" s="44"/>
      <c r="D81" s="117"/>
      <c r="E81" s="43"/>
      <c r="F81" s="47"/>
      <c r="G81" s="47"/>
    </row>
    <row r="82" spans="1:7" s="19" customFormat="1" ht="19.5" customHeight="1" x14ac:dyDescent="0.2">
      <c r="A82" s="44"/>
      <c r="B82" s="133"/>
      <c r="C82" s="44"/>
      <c r="D82" s="117"/>
      <c r="E82" s="43"/>
      <c r="F82" s="47"/>
      <c r="G82" s="47"/>
    </row>
    <row r="83" spans="1:7" s="19" customFormat="1" ht="19.5" customHeight="1" x14ac:dyDescent="0.2">
      <c r="A83" s="44"/>
      <c r="B83" s="133"/>
      <c r="C83" s="44"/>
      <c r="D83" s="117"/>
      <c r="E83" s="43"/>
      <c r="F83" s="47"/>
      <c r="G83" s="47"/>
    </row>
    <row r="84" spans="1:7" s="19" customFormat="1" ht="19.5" customHeight="1" x14ac:dyDescent="0.2">
      <c r="A84" s="44"/>
      <c r="B84" s="133"/>
      <c r="C84" s="44"/>
      <c r="D84" s="117"/>
      <c r="E84" s="43"/>
      <c r="F84" s="47"/>
      <c r="G84" s="47"/>
    </row>
    <row r="85" spans="1:7" s="19" customFormat="1" ht="19.5" customHeight="1" x14ac:dyDescent="0.2">
      <c r="A85" s="44"/>
      <c r="B85" s="133"/>
      <c r="C85" s="44"/>
      <c r="D85" s="117"/>
      <c r="E85" s="43"/>
      <c r="F85" s="47"/>
      <c r="G85" s="47"/>
    </row>
    <row r="86" spans="1:7" s="19" customFormat="1" ht="19.5" customHeight="1" x14ac:dyDescent="0.2">
      <c r="A86" s="44"/>
      <c r="B86" s="133"/>
      <c r="C86" s="44"/>
      <c r="D86" s="117"/>
      <c r="E86" s="43"/>
      <c r="F86" s="47"/>
      <c r="G86" s="47"/>
    </row>
    <row r="87" spans="1:7" s="19" customFormat="1" ht="19.5" customHeight="1" x14ac:dyDescent="0.2">
      <c r="A87" s="44"/>
      <c r="B87" s="133"/>
      <c r="C87" s="44"/>
      <c r="D87" s="117"/>
      <c r="E87" s="43"/>
      <c r="F87" s="47"/>
      <c r="G87" s="47"/>
    </row>
    <row r="88" spans="1:7" s="19" customFormat="1" ht="19.5" customHeight="1" x14ac:dyDescent="0.2">
      <c r="A88" s="44"/>
      <c r="B88" s="133"/>
      <c r="C88" s="44"/>
      <c r="D88" s="117"/>
      <c r="E88" s="43"/>
      <c r="F88" s="47"/>
      <c r="G88" s="47"/>
    </row>
    <row r="89" spans="1:7" s="19" customFormat="1" ht="19.5" customHeight="1" x14ac:dyDescent="0.2">
      <c r="A89" s="44"/>
      <c r="B89" s="133"/>
      <c r="C89" s="44"/>
      <c r="D89" s="117"/>
      <c r="E89" s="43"/>
      <c r="F89" s="47"/>
      <c r="G89" s="47"/>
    </row>
    <row r="90" spans="1:7" s="19" customFormat="1" ht="19.5" customHeight="1" x14ac:dyDescent="0.2">
      <c r="A90" s="44"/>
      <c r="B90" s="133"/>
      <c r="C90" s="44"/>
      <c r="D90" s="117"/>
      <c r="E90" s="43"/>
      <c r="F90" s="47"/>
      <c r="G90" s="47"/>
    </row>
    <row r="91" spans="1:7" s="19" customFormat="1" ht="19.5" customHeight="1" x14ac:dyDescent="0.2">
      <c r="A91" s="44"/>
      <c r="B91" s="133"/>
      <c r="C91" s="44"/>
      <c r="D91" s="117"/>
      <c r="E91" s="43"/>
      <c r="F91" s="47"/>
      <c r="G91" s="47"/>
    </row>
    <row r="92" spans="1:7" s="19" customFormat="1" ht="19.5" customHeight="1" x14ac:dyDescent="0.2">
      <c r="A92" s="44"/>
      <c r="B92" s="133"/>
      <c r="C92" s="44"/>
      <c r="D92" s="117"/>
      <c r="E92" s="43"/>
      <c r="F92" s="47"/>
      <c r="G92" s="47"/>
    </row>
    <row r="93" spans="1:7" s="19" customFormat="1" ht="19.5" customHeight="1" x14ac:dyDescent="0.2">
      <c r="A93" s="44"/>
      <c r="B93" s="133"/>
      <c r="C93" s="44"/>
      <c r="D93" s="117"/>
      <c r="E93" s="43"/>
      <c r="F93" s="47"/>
      <c r="G93" s="47"/>
    </row>
    <row r="94" spans="1:7" s="19" customFormat="1" ht="19.5" customHeight="1" x14ac:dyDescent="0.2">
      <c r="A94" s="44"/>
      <c r="B94" s="133"/>
      <c r="C94" s="44"/>
      <c r="D94" s="117"/>
      <c r="E94" s="43"/>
      <c r="F94" s="47"/>
      <c r="G94" s="47"/>
    </row>
    <row r="95" spans="1:7" s="19" customFormat="1" ht="19.5" customHeight="1" x14ac:dyDescent="0.2">
      <c r="A95" s="44"/>
      <c r="B95" s="133"/>
      <c r="C95" s="44"/>
      <c r="D95" s="117"/>
      <c r="E95" s="43"/>
      <c r="F95" s="47"/>
      <c r="G95" s="47"/>
    </row>
    <row r="96" spans="1:7" s="19" customFormat="1" ht="19.5" customHeight="1" x14ac:dyDescent="0.2">
      <c r="A96" s="44"/>
      <c r="B96" s="133"/>
      <c r="C96" s="44"/>
      <c r="D96" s="117"/>
      <c r="E96" s="43"/>
      <c r="F96" s="47"/>
      <c r="G96" s="47"/>
    </row>
    <row r="97" spans="1:7" s="19" customFormat="1" ht="19.5" customHeight="1" x14ac:dyDescent="0.2">
      <c r="A97" s="44"/>
      <c r="B97" s="133"/>
      <c r="C97" s="44"/>
      <c r="D97" s="117"/>
      <c r="E97" s="43"/>
      <c r="F97" s="47"/>
      <c r="G97" s="47"/>
    </row>
    <row r="98" spans="1:7" s="19" customFormat="1" ht="19.5" customHeight="1" x14ac:dyDescent="0.2">
      <c r="A98" s="44"/>
      <c r="B98" s="133"/>
      <c r="C98" s="44"/>
      <c r="D98" s="117"/>
      <c r="E98" s="43"/>
      <c r="F98" s="47"/>
      <c r="G98" s="47"/>
    </row>
    <row r="99" spans="1:7" s="19" customFormat="1" ht="19.5" customHeight="1" x14ac:dyDescent="0.2">
      <c r="A99" s="44"/>
      <c r="B99" s="133"/>
      <c r="C99" s="44"/>
      <c r="D99" s="117"/>
      <c r="E99" s="43"/>
      <c r="F99" s="47"/>
      <c r="G99" s="47"/>
    </row>
    <row r="100" spans="1:7" s="19" customFormat="1" ht="19.5" customHeight="1" x14ac:dyDescent="0.2">
      <c r="A100" s="44"/>
      <c r="B100" s="133"/>
      <c r="C100" s="44"/>
      <c r="D100" s="117"/>
      <c r="E100" s="43"/>
      <c r="F100" s="47"/>
      <c r="G100" s="47"/>
    </row>
    <row r="101" spans="1:7" s="19" customFormat="1" ht="19.5" customHeight="1" x14ac:dyDescent="0.2">
      <c r="A101" s="44"/>
      <c r="B101" s="133"/>
      <c r="C101" s="44"/>
      <c r="D101" s="117"/>
      <c r="E101" s="43"/>
      <c r="F101" s="47"/>
      <c r="G101" s="47"/>
    </row>
    <row r="102" spans="1:7" s="19" customFormat="1" ht="19.5" customHeight="1" x14ac:dyDescent="0.2">
      <c r="A102" s="44"/>
      <c r="B102" s="133"/>
      <c r="C102" s="44"/>
      <c r="D102" s="117"/>
      <c r="E102" s="43"/>
      <c r="F102" s="47"/>
      <c r="G102" s="47"/>
    </row>
    <row r="103" spans="1:7" s="19" customFormat="1" ht="19.5" customHeight="1" x14ac:dyDescent="0.2">
      <c r="A103" s="44"/>
      <c r="B103" s="133"/>
      <c r="C103" s="44"/>
      <c r="D103" s="117"/>
      <c r="E103" s="43"/>
      <c r="F103" s="47"/>
      <c r="G103" s="47"/>
    </row>
    <row r="104" spans="1:7" s="19" customFormat="1" ht="19.5" customHeight="1" x14ac:dyDescent="0.2">
      <c r="A104" s="44"/>
      <c r="B104" s="133"/>
      <c r="C104" s="44"/>
      <c r="D104" s="117"/>
      <c r="E104" s="43"/>
      <c r="F104" s="47"/>
      <c r="G104" s="47"/>
    </row>
    <row r="105" spans="1:7" s="19" customFormat="1" ht="19.5" customHeight="1" x14ac:dyDescent="0.2">
      <c r="A105" s="44"/>
      <c r="B105" s="133"/>
      <c r="C105" s="44"/>
      <c r="D105" s="117"/>
      <c r="E105" s="43"/>
      <c r="F105" s="47"/>
      <c r="G105" s="47"/>
    </row>
    <row r="106" spans="1:7" s="19" customFormat="1" ht="19.5" customHeight="1" x14ac:dyDescent="0.2">
      <c r="A106" s="44"/>
      <c r="B106" s="133"/>
      <c r="C106" s="44"/>
      <c r="D106" s="117"/>
      <c r="E106" s="43"/>
      <c r="F106" s="47"/>
      <c r="G106" s="47"/>
    </row>
    <row r="107" spans="1:7" s="19" customFormat="1" ht="19.5" customHeight="1" x14ac:dyDescent="0.2">
      <c r="A107" s="44"/>
      <c r="B107" s="133"/>
      <c r="C107" s="44"/>
      <c r="D107" s="117"/>
      <c r="E107" s="43"/>
      <c r="F107" s="47"/>
      <c r="G107" s="47"/>
    </row>
    <row r="108" spans="1:7" ht="19.5" customHeight="1" x14ac:dyDescent="0.2"/>
    <row r="109" spans="1:7" ht="19.5" customHeight="1" x14ac:dyDescent="0.2"/>
    <row r="110" spans="1:7" s="48" customFormat="1" ht="19.5" customHeight="1" x14ac:dyDescent="0.2">
      <c r="A110" s="44"/>
      <c r="B110" s="133"/>
      <c r="C110" s="44"/>
      <c r="D110" s="117"/>
      <c r="E110" s="43"/>
      <c r="F110" s="47"/>
      <c r="G110" s="47"/>
    </row>
    <row r="111" spans="1:7" ht="19.5" customHeight="1" x14ac:dyDescent="0.2"/>
    <row r="112" spans="1:7" ht="19.5" customHeight="1" x14ac:dyDescent="0.2"/>
    <row r="113" spans="1:7" s="19" customFormat="1" ht="19.5" customHeight="1" x14ac:dyDescent="0.2">
      <c r="A113" s="44"/>
      <c r="B113" s="133"/>
      <c r="C113" s="44"/>
      <c r="D113" s="117"/>
      <c r="E113" s="43"/>
      <c r="F113" s="47"/>
      <c r="G113" s="47"/>
    </row>
    <row r="114" spans="1:7" s="19" customFormat="1" ht="19.5" customHeight="1" x14ac:dyDescent="0.2">
      <c r="A114" s="44"/>
      <c r="B114" s="133"/>
      <c r="C114" s="44"/>
      <c r="D114" s="117"/>
      <c r="E114" s="43"/>
      <c r="F114" s="47"/>
      <c r="G114" s="47"/>
    </row>
    <row r="115" spans="1:7" s="19" customFormat="1" ht="19.5" customHeight="1" x14ac:dyDescent="0.2">
      <c r="A115" s="44"/>
      <c r="B115" s="133"/>
      <c r="C115" s="44"/>
      <c r="D115" s="117"/>
      <c r="E115" s="43"/>
      <c r="F115" s="47"/>
      <c r="G115" s="47"/>
    </row>
    <row r="116" spans="1:7" s="19" customFormat="1" ht="19.5" customHeight="1" x14ac:dyDescent="0.2">
      <c r="A116" s="44"/>
      <c r="B116" s="133"/>
      <c r="C116" s="44"/>
      <c r="D116" s="117"/>
      <c r="E116" s="43"/>
      <c r="F116" s="47"/>
      <c r="G116" s="47"/>
    </row>
    <row r="117" spans="1:7" s="19" customFormat="1" ht="19.5" customHeight="1" x14ac:dyDescent="0.2">
      <c r="A117" s="44"/>
      <c r="B117" s="133"/>
      <c r="C117" s="44"/>
      <c r="D117" s="117"/>
      <c r="E117" s="43"/>
      <c r="F117" s="47"/>
      <c r="G117" s="47"/>
    </row>
    <row r="118" spans="1:7" s="19" customFormat="1" ht="19.5" customHeight="1" x14ac:dyDescent="0.2">
      <c r="A118" s="44"/>
      <c r="B118" s="133"/>
      <c r="C118" s="44"/>
      <c r="D118" s="117"/>
      <c r="E118" s="43"/>
      <c r="F118" s="47"/>
      <c r="G118" s="47"/>
    </row>
    <row r="119" spans="1:7" s="19" customFormat="1" ht="19.5" customHeight="1" x14ac:dyDescent="0.2">
      <c r="A119" s="44"/>
      <c r="B119" s="133"/>
      <c r="C119" s="44"/>
      <c r="D119" s="117"/>
      <c r="E119" s="43"/>
      <c r="F119" s="47"/>
      <c r="G119" s="47"/>
    </row>
    <row r="120" spans="1:7" s="19" customFormat="1" ht="19.5" customHeight="1" x14ac:dyDescent="0.2">
      <c r="A120" s="44"/>
      <c r="B120" s="133"/>
      <c r="C120" s="44"/>
      <c r="D120" s="117"/>
      <c r="E120" s="43"/>
      <c r="F120" s="47"/>
      <c r="G120" s="47"/>
    </row>
    <row r="121" spans="1:7" s="19" customFormat="1" ht="19.5" customHeight="1" x14ac:dyDescent="0.2">
      <c r="A121" s="44"/>
      <c r="B121" s="133"/>
      <c r="C121" s="44"/>
      <c r="D121" s="117"/>
      <c r="E121" s="43"/>
      <c r="F121" s="47"/>
      <c r="G121" s="47"/>
    </row>
    <row r="122" spans="1:7" s="19" customFormat="1" ht="19.5" customHeight="1" x14ac:dyDescent="0.2">
      <c r="A122" s="44"/>
      <c r="B122" s="133"/>
      <c r="C122" s="44"/>
      <c r="D122" s="117"/>
      <c r="E122" s="43"/>
      <c r="F122" s="47"/>
      <c r="G122" s="47"/>
    </row>
    <row r="123" spans="1:7" s="19" customFormat="1" ht="19.5" customHeight="1" x14ac:dyDescent="0.2">
      <c r="A123" s="44"/>
      <c r="B123" s="133"/>
      <c r="C123" s="44"/>
      <c r="D123" s="117"/>
      <c r="E123" s="43"/>
      <c r="F123" s="47"/>
      <c r="G123" s="47"/>
    </row>
    <row r="124" spans="1:7" s="19" customFormat="1" ht="19.5" customHeight="1" x14ac:dyDescent="0.2">
      <c r="A124" s="44"/>
      <c r="B124" s="133"/>
      <c r="C124" s="44"/>
      <c r="D124" s="117"/>
      <c r="E124" s="43"/>
      <c r="F124" s="47"/>
      <c r="G124" s="47"/>
    </row>
    <row r="125" spans="1:7" s="19" customFormat="1" ht="19.5" customHeight="1" x14ac:dyDescent="0.2">
      <c r="A125" s="44"/>
      <c r="B125" s="133"/>
      <c r="C125" s="44"/>
      <c r="D125" s="117"/>
      <c r="E125" s="43"/>
      <c r="F125" s="47"/>
      <c r="G125" s="47"/>
    </row>
    <row r="126" spans="1:7" s="19" customFormat="1" ht="19.5" customHeight="1" x14ac:dyDescent="0.2">
      <c r="A126" s="44"/>
      <c r="B126" s="133"/>
      <c r="C126" s="44"/>
      <c r="D126" s="117"/>
      <c r="E126" s="43"/>
      <c r="F126" s="47"/>
      <c r="G126" s="47"/>
    </row>
    <row r="127" spans="1:7" s="19" customFormat="1" ht="19.5" customHeight="1" x14ac:dyDescent="0.2">
      <c r="A127" s="44"/>
      <c r="B127" s="133"/>
      <c r="C127" s="44"/>
      <c r="D127" s="117"/>
      <c r="E127" s="43"/>
      <c r="F127" s="47"/>
      <c r="G127" s="47"/>
    </row>
    <row r="128" spans="1:7" s="19" customFormat="1" ht="19.5" customHeight="1" x14ac:dyDescent="0.2">
      <c r="A128" s="44"/>
      <c r="B128" s="133"/>
      <c r="C128" s="44"/>
      <c r="D128" s="117"/>
      <c r="E128" s="43"/>
      <c r="F128" s="47"/>
      <c r="G128" s="47"/>
    </row>
    <row r="129" spans="1:7" s="19" customFormat="1" ht="19.5" customHeight="1" x14ac:dyDescent="0.2">
      <c r="A129" s="44"/>
      <c r="B129" s="133"/>
      <c r="C129" s="44"/>
      <c r="D129" s="117"/>
      <c r="E129" s="43"/>
      <c r="F129" s="47"/>
      <c r="G129" s="47"/>
    </row>
    <row r="130" spans="1:7" s="19" customFormat="1" ht="19.5" customHeight="1" x14ac:dyDescent="0.2">
      <c r="A130" s="44"/>
      <c r="B130" s="133"/>
      <c r="C130" s="44"/>
      <c r="D130" s="117"/>
      <c r="E130" s="43"/>
      <c r="F130" s="47"/>
      <c r="G130" s="47"/>
    </row>
    <row r="131" spans="1:7" s="19" customFormat="1" ht="19.5" customHeight="1" x14ac:dyDescent="0.2">
      <c r="A131" s="44"/>
      <c r="B131" s="133"/>
      <c r="C131" s="44"/>
      <c r="D131" s="117"/>
      <c r="E131" s="43"/>
      <c r="F131" s="47"/>
      <c r="G131" s="47"/>
    </row>
    <row r="132" spans="1:7" s="19" customFormat="1" ht="19.5" customHeight="1" x14ac:dyDescent="0.2">
      <c r="A132" s="44"/>
      <c r="B132" s="133"/>
      <c r="C132" s="44"/>
      <c r="D132" s="117"/>
      <c r="E132" s="43"/>
      <c r="F132" s="47"/>
      <c r="G132" s="47"/>
    </row>
    <row r="133" spans="1:7" s="19" customFormat="1" ht="19.5" customHeight="1" x14ac:dyDescent="0.2">
      <c r="A133" s="44"/>
      <c r="B133" s="133"/>
      <c r="C133" s="44"/>
      <c r="D133" s="117"/>
      <c r="E133" s="43"/>
      <c r="F133" s="47"/>
      <c r="G133" s="47"/>
    </row>
    <row r="134" spans="1:7" s="19" customFormat="1" ht="19.5" customHeight="1" x14ac:dyDescent="0.2">
      <c r="A134" s="44"/>
      <c r="B134" s="133"/>
      <c r="C134" s="44"/>
      <c r="D134" s="117"/>
      <c r="E134" s="43"/>
      <c r="F134" s="47"/>
      <c r="G134" s="47"/>
    </row>
    <row r="135" spans="1:7" s="19" customFormat="1" ht="19.5" customHeight="1" x14ac:dyDescent="0.2">
      <c r="A135" s="44"/>
      <c r="B135" s="133"/>
      <c r="C135" s="44"/>
      <c r="D135" s="117"/>
      <c r="E135" s="43"/>
      <c r="F135" s="47"/>
      <c r="G135" s="47"/>
    </row>
    <row r="136" spans="1:7" s="19" customFormat="1" ht="19.5" customHeight="1" x14ac:dyDescent="0.2">
      <c r="A136" s="44"/>
      <c r="B136" s="133"/>
      <c r="C136" s="44"/>
      <c r="D136" s="117"/>
      <c r="E136" s="43"/>
      <c r="F136" s="47"/>
      <c r="G136" s="47"/>
    </row>
    <row r="137" spans="1:7" s="19" customFormat="1" ht="19.5" customHeight="1" x14ac:dyDescent="0.2">
      <c r="A137" s="44"/>
      <c r="B137" s="133"/>
      <c r="C137" s="44"/>
      <c r="D137" s="117"/>
      <c r="E137" s="43"/>
      <c r="F137" s="47"/>
      <c r="G137" s="47"/>
    </row>
    <row r="138" spans="1:7" s="19" customFormat="1" ht="19.5" customHeight="1" x14ac:dyDescent="0.2">
      <c r="A138" s="44"/>
      <c r="B138" s="133"/>
      <c r="C138" s="44"/>
      <c r="D138" s="117"/>
      <c r="E138" s="43"/>
      <c r="F138" s="47"/>
      <c r="G138" s="47"/>
    </row>
    <row r="139" spans="1:7" s="19" customFormat="1" ht="19.5" customHeight="1" x14ac:dyDescent="0.2">
      <c r="A139" s="44"/>
      <c r="B139" s="133"/>
      <c r="C139" s="44"/>
      <c r="D139" s="117"/>
      <c r="E139" s="43"/>
      <c r="F139" s="47"/>
      <c r="G139" s="47"/>
    </row>
    <row r="140" spans="1:7" s="19" customFormat="1" ht="19.5" customHeight="1" x14ac:dyDescent="0.2">
      <c r="A140" s="44"/>
      <c r="B140" s="133"/>
      <c r="C140" s="44"/>
      <c r="D140" s="117"/>
      <c r="E140" s="43"/>
      <c r="F140" s="47"/>
      <c r="G140" s="47"/>
    </row>
    <row r="141" spans="1:7" s="19" customFormat="1" ht="19.5" customHeight="1" x14ac:dyDescent="0.2">
      <c r="A141" s="44"/>
      <c r="B141" s="133"/>
      <c r="C141" s="44"/>
      <c r="D141" s="117"/>
      <c r="E141" s="43"/>
      <c r="F141" s="47"/>
      <c r="G141" s="47"/>
    </row>
    <row r="142" spans="1:7" s="19" customFormat="1" ht="19.5" customHeight="1" x14ac:dyDescent="0.2">
      <c r="A142" s="44"/>
      <c r="B142" s="133"/>
      <c r="C142" s="44"/>
      <c r="D142" s="117"/>
      <c r="E142" s="43"/>
      <c r="F142" s="47"/>
      <c r="G142" s="47"/>
    </row>
    <row r="143" spans="1:7" s="19" customFormat="1" ht="19.5" customHeight="1" x14ac:dyDescent="0.2">
      <c r="A143" s="44"/>
      <c r="B143" s="133"/>
      <c r="C143" s="44"/>
      <c r="D143" s="117"/>
      <c r="E143" s="43"/>
      <c r="F143" s="47"/>
      <c r="G143" s="47"/>
    </row>
    <row r="144" spans="1:7" s="19" customFormat="1" ht="19.5" customHeight="1" x14ac:dyDescent="0.2">
      <c r="A144" s="44"/>
      <c r="B144" s="133"/>
      <c r="C144" s="44"/>
      <c r="D144" s="117"/>
      <c r="E144" s="43"/>
      <c r="F144" s="47"/>
      <c r="G144" s="47"/>
    </row>
    <row r="145" spans="1:7" s="19" customFormat="1" ht="19.5" customHeight="1" x14ac:dyDescent="0.2">
      <c r="A145" s="44"/>
      <c r="B145" s="133"/>
      <c r="C145" s="44"/>
      <c r="D145" s="117"/>
      <c r="E145" s="43"/>
      <c r="F145" s="47"/>
      <c r="G145" s="47"/>
    </row>
    <row r="146" spans="1:7" s="19" customFormat="1" ht="19.5" customHeight="1" x14ac:dyDescent="0.2">
      <c r="A146" s="44"/>
      <c r="B146" s="133"/>
      <c r="C146" s="44"/>
      <c r="D146" s="117"/>
      <c r="E146" s="43"/>
      <c r="F146" s="47"/>
      <c r="G146" s="47"/>
    </row>
    <row r="147" spans="1:7" s="19" customFormat="1" ht="19.5" customHeight="1" x14ac:dyDescent="0.2">
      <c r="A147" s="44"/>
      <c r="B147" s="133"/>
      <c r="C147" s="44"/>
      <c r="D147" s="117"/>
      <c r="E147" s="43"/>
      <c r="F147" s="47"/>
      <c r="G147" s="47"/>
    </row>
    <row r="148" spans="1:7" s="19" customFormat="1" ht="19.5" customHeight="1" x14ac:dyDescent="0.2">
      <c r="A148" s="44"/>
      <c r="B148" s="133"/>
      <c r="C148" s="44"/>
      <c r="D148" s="117"/>
      <c r="E148" s="43"/>
      <c r="F148" s="47"/>
      <c r="G148" s="47"/>
    </row>
    <row r="149" spans="1:7" ht="19.5" customHeight="1" x14ac:dyDescent="0.2"/>
    <row r="150" spans="1:7" ht="19.5" customHeight="1" x14ac:dyDescent="0.2"/>
    <row r="151" spans="1:7" s="48" customFormat="1" ht="19.5" customHeight="1" x14ac:dyDescent="0.2">
      <c r="A151" s="44"/>
      <c r="B151" s="133"/>
      <c r="C151" s="44"/>
      <c r="D151" s="117"/>
      <c r="E151" s="43"/>
      <c r="F151" s="47"/>
      <c r="G151" s="47"/>
    </row>
    <row r="152" spans="1:7" ht="19.5" customHeight="1" x14ac:dyDescent="0.2"/>
    <row r="153" spans="1:7" ht="19.5" customHeight="1" x14ac:dyDescent="0.2"/>
    <row r="154" spans="1:7" ht="19.5" customHeight="1" x14ac:dyDescent="0.2"/>
    <row r="155" spans="1:7" ht="19.5" customHeight="1" x14ac:dyDescent="0.2"/>
    <row r="156" spans="1:7" ht="19.5" customHeight="1" x14ac:dyDescent="0.2"/>
    <row r="157" spans="1:7" ht="19.5" customHeight="1" x14ac:dyDescent="0.2"/>
    <row r="158" spans="1:7" ht="19.5" customHeight="1" x14ac:dyDescent="0.2"/>
    <row r="159" spans="1:7" ht="19.5" customHeight="1" x14ac:dyDescent="0.2"/>
    <row r="160" spans="1:7" ht="19.5" customHeight="1" x14ac:dyDescent="0.2"/>
    <row r="161" spans="1:7" ht="19.5" customHeight="1" x14ac:dyDescent="0.2"/>
    <row r="162" spans="1:7" ht="19.5" customHeight="1" x14ac:dyDescent="0.2"/>
    <row r="163" spans="1:7" ht="19.5" customHeight="1" x14ac:dyDescent="0.2"/>
    <row r="164" spans="1:7" ht="19.5" customHeight="1" x14ac:dyDescent="0.2"/>
    <row r="165" spans="1:7" ht="19.5" customHeight="1" x14ac:dyDescent="0.2"/>
    <row r="166" spans="1:7" ht="19.5" customHeight="1" x14ac:dyDescent="0.2"/>
    <row r="167" spans="1:7" ht="19.5" customHeight="1" x14ac:dyDescent="0.2"/>
    <row r="168" spans="1:7" ht="19.5" customHeight="1" x14ac:dyDescent="0.2"/>
    <row r="169" spans="1:7" ht="19.5" customHeight="1" x14ac:dyDescent="0.2"/>
    <row r="170" spans="1:7" s="48" customFormat="1" ht="19.5" customHeight="1" x14ac:dyDescent="0.2">
      <c r="A170" s="44"/>
      <c r="B170" s="133"/>
      <c r="C170" s="44"/>
      <c r="D170" s="117"/>
      <c r="E170" s="43"/>
      <c r="F170" s="47"/>
      <c r="G170" s="47"/>
    </row>
    <row r="171" spans="1:7" ht="19.5" customHeight="1" x14ac:dyDescent="0.2"/>
    <row r="172" spans="1:7" ht="19.5" customHeight="1" x14ac:dyDescent="0.2"/>
    <row r="173" spans="1:7" ht="19.5" customHeight="1" x14ac:dyDescent="0.2"/>
    <row r="174" spans="1:7" ht="19.5" customHeight="1" x14ac:dyDescent="0.2"/>
    <row r="175" spans="1:7" ht="19.5" customHeight="1" x14ac:dyDescent="0.2"/>
    <row r="176" spans="1:7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36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38.450000000000003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244" ht="19.5" customHeight="1" x14ac:dyDescent="0.2"/>
    <row r="245" ht="19.5" customHeight="1" x14ac:dyDescent="0.2"/>
    <row r="246" ht="19.5" customHeight="1" x14ac:dyDescent="0.2"/>
    <row r="247" ht="19.5" customHeight="1" x14ac:dyDescent="0.2"/>
  </sheetData>
  <sheetProtection selectLockedCells="1"/>
  <customSheetViews>
    <customSheetView guid="{DAE87C67-7E86-4D8D-A58A-5C86531FEAFA}" showPageBreaks="1" printArea="1" view="pageLayout" topLeftCell="A16">
      <selection activeCell="B28" sqref="B28"/>
      <pageMargins left="0.39370078740157483" right="0.39370078740157483" top="0.39370078740157483" bottom="0.78740157480314965" header="0.39370078740157483" footer="0.35433070866141736"/>
      <printOptions horizontalCentered="1"/>
      <pageSetup paperSize="9" scale="95" orientation="portrait" r:id="rId1"/>
      <headerFooter alignWithMargins="0">
        <oddHeader xml:space="preserve">&amp;L
</oddHeader>
        <oddFooter>&amp;C&amp;"Arial Narrow,Normal"&amp;11Rénovation de l'étanchéité de la BU SANTE
DCE - CCTP Lot 01 - Réfection de l'étanchéité&amp;R&amp;8&amp;P / &amp;N</oddFooter>
      </headerFooter>
    </customSheetView>
  </customSheetViews>
  <mergeCells count="4">
    <mergeCell ref="D77:F77"/>
    <mergeCell ref="B7:B8"/>
    <mergeCell ref="C7:C8"/>
    <mergeCell ref="B1:G1"/>
  </mergeCells>
  <phoneticPr fontId="0" type="noConversion"/>
  <printOptions horizontalCentered="1"/>
  <pageMargins left="0.39370078740157483" right="0.39370078740157483" top="0.39370078740157483" bottom="0.78740157480314965" header="0.39370078740157483" footer="0.35433070866141736"/>
  <pageSetup paperSize="9" scale="48" orientation="portrait" r:id="rId2"/>
  <headerFooter alignWithMargins="0">
    <oddHeader xml:space="preserve">&amp;L
</oddHeader>
    <oddFooter>&amp;C&amp;"Arial Narrow,Normal"&amp;11Rénovation de l'étanchéité de la BU BELFORT
DCE - CCTP Lot 01 - Réfection de l'étanchéité&amp;R&amp;8&amp;P / &amp;N</oddFooter>
  </headerFooter>
  <rowBreaks count="1" manualBreakCount="1">
    <brk id="40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3"/>
  <sheetViews>
    <sheetView workbookViewId="0">
      <selection activeCell="E8" sqref="E8"/>
    </sheetView>
  </sheetViews>
  <sheetFormatPr baseColWidth="10" defaultColWidth="11.42578125" defaultRowHeight="12.75" x14ac:dyDescent="0.2"/>
  <cols>
    <col min="1" max="1" width="10" style="44" bestFit="1" customWidth="1"/>
    <col min="2" max="2" width="43.7109375" style="133" customWidth="1"/>
    <col min="3" max="3" width="6.140625" style="44" bestFit="1" customWidth="1"/>
    <col min="4" max="4" width="11.7109375" style="117" customWidth="1"/>
    <col min="5" max="5" width="11.7109375" style="43" customWidth="1"/>
    <col min="6" max="6" width="13.7109375" style="47" customWidth="1"/>
    <col min="7" max="7" width="14.85546875" style="47" customWidth="1"/>
    <col min="8" max="8" width="11.7109375" style="43" customWidth="1"/>
    <col min="9" max="16384" width="11.42578125" style="43"/>
  </cols>
  <sheetData>
    <row r="1" spans="1:7" s="6" customFormat="1" ht="19.5" customHeight="1" thickBot="1" x14ac:dyDescent="0.3">
      <c r="A1" s="7"/>
      <c r="B1" s="228" t="s">
        <v>104</v>
      </c>
      <c r="C1" s="229"/>
      <c r="D1" s="229"/>
      <c r="E1" s="229"/>
      <c r="F1" s="229"/>
      <c r="G1" s="230"/>
    </row>
    <row r="2" spans="1:7" s="6" customFormat="1" ht="19.5" customHeight="1" x14ac:dyDescent="0.3">
      <c r="A2" s="7"/>
      <c r="B2" s="136" t="s">
        <v>0</v>
      </c>
      <c r="C2" s="15"/>
      <c r="D2" s="110"/>
      <c r="E2" s="17"/>
      <c r="F2" s="18"/>
      <c r="G2" s="18"/>
    </row>
    <row r="3" spans="1:7" s="6" customFormat="1" ht="19.5" customHeight="1" x14ac:dyDescent="0.3">
      <c r="A3" s="7"/>
      <c r="B3" s="136" t="s">
        <v>1</v>
      </c>
      <c r="C3" s="162"/>
      <c r="D3" s="111"/>
      <c r="E3" s="14"/>
      <c r="F3" s="22"/>
      <c r="G3" s="22"/>
    </row>
    <row r="4" spans="1:7" s="6" customFormat="1" ht="19.5" customHeight="1" x14ac:dyDescent="0.3">
      <c r="A4" s="7"/>
      <c r="B4" s="136" t="s">
        <v>2</v>
      </c>
      <c r="C4" s="162"/>
      <c r="D4" s="111"/>
      <c r="E4" s="14"/>
      <c r="F4" s="22"/>
      <c r="G4" s="22"/>
    </row>
    <row r="5" spans="1:7" s="6" customFormat="1" ht="19.5" customHeight="1" x14ac:dyDescent="0.3">
      <c r="A5" s="7"/>
      <c r="B5" s="136" t="s">
        <v>3</v>
      </c>
      <c r="C5" s="15"/>
      <c r="D5" s="110"/>
      <c r="E5" s="17"/>
      <c r="F5" s="18"/>
      <c r="G5" s="18"/>
    </row>
    <row r="6" spans="1:7" s="6" customFormat="1" ht="19.5" customHeight="1" x14ac:dyDescent="0.3">
      <c r="A6" s="7"/>
      <c r="B6" s="124"/>
      <c r="C6" s="163"/>
      <c r="D6" s="110"/>
      <c r="E6" s="17"/>
      <c r="F6" s="18"/>
      <c r="G6" s="18"/>
    </row>
    <row r="7" spans="1:7" s="6" customFormat="1" ht="19.5" customHeight="1" x14ac:dyDescent="0.2">
      <c r="A7" s="7" t="s">
        <v>25</v>
      </c>
      <c r="B7" s="224" t="s">
        <v>4</v>
      </c>
      <c r="C7" s="226" t="s">
        <v>5</v>
      </c>
      <c r="D7" s="112" t="s">
        <v>6</v>
      </c>
      <c r="E7" s="24" t="s">
        <v>7</v>
      </c>
      <c r="F7" s="25" t="s">
        <v>8</v>
      </c>
      <c r="G7" s="26" t="s">
        <v>9</v>
      </c>
    </row>
    <row r="8" spans="1:7" s="6" customFormat="1" ht="27.75" customHeight="1" x14ac:dyDescent="0.2">
      <c r="A8" s="7"/>
      <c r="B8" s="225"/>
      <c r="C8" s="227"/>
      <c r="D8" s="113" t="s">
        <v>10</v>
      </c>
      <c r="E8" s="232" t="s">
        <v>127</v>
      </c>
      <c r="F8" s="28" t="s">
        <v>11</v>
      </c>
      <c r="G8" s="29" t="s">
        <v>12</v>
      </c>
    </row>
    <row r="9" spans="1:7" s="6" customFormat="1" ht="28.9" customHeight="1" x14ac:dyDescent="0.2">
      <c r="A9" s="7"/>
      <c r="B9" s="125" t="s">
        <v>79</v>
      </c>
      <c r="C9" s="161"/>
      <c r="D9" s="114"/>
      <c r="E9" s="27"/>
      <c r="F9" s="28"/>
      <c r="G9" s="29"/>
    </row>
    <row r="10" spans="1:7" s="6" customFormat="1" ht="19.5" customHeight="1" x14ac:dyDescent="0.2">
      <c r="A10" s="7"/>
      <c r="B10" s="125"/>
      <c r="C10" s="161"/>
      <c r="D10" s="114"/>
      <c r="E10" s="27"/>
      <c r="F10" s="28"/>
      <c r="G10" s="29"/>
    </row>
    <row r="11" spans="1:7" s="6" customFormat="1" ht="19.5" customHeight="1" x14ac:dyDescent="0.2">
      <c r="A11" s="7"/>
      <c r="B11" s="126" t="s">
        <v>16</v>
      </c>
      <c r="C11" s="30"/>
      <c r="D11" s="114"/>
      <c r="E11" s="31"/>
      <c r="F11" s="32"/>
      <c r="G11" s="33"/>
    </row>
    <row r="12" spans="1:7" s="6" customFormat="1" ht="19.5" customHeight="1" x14ac:dyDescent="0.3">
      <c r="A12" s="7" t="s">
        <v>51</v>
      </c>
      <c r="B12" s="123" t="s">
        <v>45</v>
      </c>
      <c r="C12" s="34" t="s">
        <v>17</v>
      </c>
      <c r="D12" s="137">
        <v>1</v>
      </c>
      <c r="E12" s="3"/>
      <c r="F12" s="4"/>
      <c r="G12" s="70">
        <f>D12*F12</f>
        <v>0</v>
      </c>
    </row>
    <row r="13" spans="1:7" s="6" customFormat="1" ht="19.5" customHeight="1" x14ac:dyDescent="0.3">
      <c r="A13" s="7" t="s">
        <v>52</v>
      </c>
      <c r="B13" s="123" t="s">
        <v>46</v>
      </c>
      <c r="C13" s="35" t="s">
        <v>17</v>
      </c>
      <c r="D13" s="140">
        <v>1</v>
      </c>
      <c r="E13" s="3"/>
      <c r="F13" s="4"/>
      <c r="G13" s="70">
        <f>D13*F13</f>
        <v>0</v>
      </c>
    </row>
    <row r="14" spans="1:7" s="6" customFormat="1" ht="19.5" customHeight="1" x14ac:dyDescent="0.3">
      <c r="A14" s="7" t="s">
        <v>53</v>
      </c>
      <c r="B14" s="123" t="s">
        <v>77</v>
      </c>
      <c r="C14" s="35" t="s">
        <v>17</v>
      </c>
      <c r="D14" s="140">
        <v>1</v>
      </c>
      <c r="E14" s="3"/>
      <c r="F14" s="4"/>
      <c r="G14" s="70">
        <f>D14*F14</f>
        <v>0</v>
      </c>
    </row>
    <row r="15" spans="1:7" s="164" customFormat="1" ht="19.5" customHeight="1" x14ac:dyDescent="0.3">
      <c r="A15" s="7" t="s">
        <v>54</v>
      </c>
      <c r="B15" s="123" t="s">
        <v>47</v>
      </c>
      <c r="C15" s="34" t="s">
        <v>18</v>
      </c>
      <c r="D15" s="140">
        <v>0</v>
      </c>
      <c r="E15" s="3"/>
      <c r="F15" s="4"/>
      <c r="G15" s="70" t="s">
        <v>101</v>
      </c>
    </row>
    <row r="16" spans="1:7" s="6" customFormat="1" ht="19.5" customHeight="1" x14ac:dyDescent="0.3">
      <c r="A16" s="7" t="s">
        <v>55</v>
      </c>
      <c r="B16" s="123" t="s">
        <v>48</v>
      </c>
      <c r="C16" s="35" t="s">
        <v>17</v>
      </c>
      <c r="D16" s="140">
        <v>1</v>
      </c>
      <c r="E16" s="3"/>
      <c r="F16" s="4"/>
      <c r="G16" s="70">
        <f>D16*F16</f>
        <v>0</v>
      </c>
    </row>
    <row r="17" spans="1:7" s="6" customFormat="1" ht="19.5" customHeight="1" x14ac:dyDescent="0.3">
      <c r="A17" s="7" t="s">
        <v>56</v>
      </c>
      <c r="B17" s="123" t="s">
        <v>49</v>
      </c>
      <c r="C17" s="35" t="s">
        <v>17</v>
      </c>
      <c r="D17" s="140">
        <v>1</v>
      </c>
      <c r="E17" s="3"/>
      <c r="F17" s="4"/>
      <c r="G17" s="70">
        <f>D17*F17</f>
        <v>0</v>
      </c>
    </row>
    <row r="18" spans="1:7" s="6" customFormat="1" ht="19.5" customHeight="1" x14ac:dyDescent="0.3">
      <c r="A18" s="7"/>
      <c r="B18" s="123"/>
      <c r="C18" s="84"/>
      <c r="D18" s="158"/>
      <c r="E18" s="82"/>
      <c r="F18" s="83"/>
      <c r="G18" s="83"/>
    </row>
    <row r="19" spans="1:7" s="6" customFormat="1" ht="19.5" customHeight="1" x14ac:dyDescent="0.25">
      <c r="A19" s="44"/>
      <c r="B19" s="157" t="s">
        <v>76</v>
      </c>
      <c r="C19" s="144"/>
      <c r="D19" s="145"/>
      <c r="E19" s="43"/>
      <c r="F19" s="46" t="s">
        <v>13</v>
      </c>
      <c r="G19" s="68">
        <f>G12+G13+G14+G16+G17</f>
        <v>0</v>
      </c>
    </row>
    <row r="20" spans="1:7" s="6" customFormat="1" ht="19.5" customHeight="1" x14ac:dyDescent="0.2">
      <c r="A20" s="44"/>
      <c r="B20" s="134"/>
      <c r="C20" s="146"/>
      <c r="D20" s="147"/>
      <c r="E20" s="48"/>
      <c r="F20" s="51" t="s">
        <v>22</v>
      </c>
      <c r="G20" s="69">
        <f>G19*0.2</f>
        <v>0</v>
      </c>
    </row>
    <row r="21" spans="1:7" s="6" customFormat="1" ht="19.149999999999999" customHeight="1" x14ac:dyDescent="0.2">
      <c r="A21" s="52"/>
      <c r="B21" s="133"/>
      <c r="C21" s="144"/>
      <c r="D21" s="145"/>
      <c r="E21" s="43"/>
      <c r="F21" s="46" t="s">
        <v>14</v>
      </c>
      <c r="G21" s="68">
        <f>G19+G20</f>
        <v>0</v>
      </c>
    </row>
    <row r="22" spans="1:7" s="6" customFormat="1" ht="19.149999999999999" customHeight="1" x14ac:dyDescent="0.2">
      <c r="A22" s="52"/>
      <c r="B22" s="133"/>
      <c r="C22" s="144"/>
      <c r="D22" s="145"/>
      <c r="E22" s="43"/>
      <c r="F22" s="46"/>
      <c r="G22" s="68"/>
    </row>
    <row r="23" spans="1:7" s="6" customFormat="1" ht="19.149999999999999" customHeight="1" x14ac:dyDescent="0.25">
      <c r="A23" s="169"/>
      <c r="B23" s="168" t="s">
        <v>81</v>
      </c>
      <c r="C23" s="155"/>
      <c r="D23" s="165"/>
      <c r="E23" s="166"/>
      <c r="F23" s="167"/>
      <c r="G23" s="154"/>
    </row>
    <row r="24" spans="1:7" s="13" customFormat="1" ht="19.149999999999999" customHeight="1" x14ac:dyDescent="0.3">
      <c r="A24" s="7"/>
      <c r="B24" s="127" t="s">
        <v>19</v>
      </c>
      <c r="C24" s="161"/>
      <c r="D24" s="114"/>
      <c r="E24" s="3"/>
      <c r="F24" s="4"/>
      <c r="G24" s="71"/>
    </row>
    <row r="25" spans="1:7" s="13" customFormat="1" ht="19.149999999999999" customHeight="1" x14ac:dyDescent="0.3">
      <c r="A25" s="7" t="s">
        <v>40</v>
      </c>
      <c r="B25" s="128" t="s">
        <v>82</v>
      </c>
      <c r="C25" s="30"/>
      <c r="D25" s="137"/>
      <c r="E25" s="3"/>
      <c r="F25" s="4"/>
      <c r="G25" s="2"/>
    </row>
    <row r="26" spans="1:7" s="13" customFormat="1" ht="19.149999999999999" customHeight="1" x14ac:dyDescent="0.3">
      <c r="A26" s="7"/>
      <c r="B26" s="128" t="s">
        <v>37</v>
      </c>
      <c r="C26" s="34" t="s">
        <v>15</v>
      </c>
      <c r="D26" s="137">
        <v>312</v>
      </c>
      <c r="E26" s="3"/>
      <c r="F26" s="4"/>
      <c r="G26" s="70">
        <f>D26*F26</f>
        <v>0</v>
      </c>
    </row>
    <row r="27" spans="1:7" s="13" customFormat="1" ht="19.149999999999999" customHeight="1" x14ac:dyDescent="0.3">
      <c r="A27" s="170"/>
      <c r="B27" s="128" t="s">
        <v>67</v>
      </c>
      <c r="C27" s="34" t="s">
        <v>18</v>
      </c>
      <c r="D27" s="137">
        <v>92</v>
      </c>
      <c r="E27" s="3"/>
      <c r="F27" s="4"/>
      <c r="G27" s="70">
        <f t="shared" ref="G27:G33" si="0">D27*F27</f>
        <v>0</v>
      </c>
    </row>
    <row r="28" spans="1:7" s="6" customFormat="1" ht="19.149999999999999" customHeight="1" x14ac:dyDescent="0.3">
      <c r="A28" s="170"/>
      <c r="B28" s="128" t="s">
        <v>103</v>
      </c>
      <c r="C28" s="34" t="s">
        <v>18</v>
      </c>
      <c r="D28" s="137">
        <v>78</v>
      </c>
      <c r="E28" s="3"/>
      <c r="F28" s="4"/>
      <c r="G28" s="70">
        <f t="shared" si="0"/>
        <v>0</v>
      </c>
    </row>
    <row r="29" spans="1:7" s="6" customFormat="1" ht="19.5" customHeight="1" x14ac:dyDescent="0.3">
      <c r="A29" s="170" t="s">
        <v>41</v>
      </c>
      <c r="B29" s="139" t="s">
        <v>99</v>
      </c>
      <c r="C29" s="120" t="s">
        <v>18</v>
      </c>
      <c r="D29" s="140">
        <v>0</v>
      </c>
      <c r="E29" s="121"/>
      <c r="F29" s="122"/>
      <c r="G29" s="70" t="s">
        <v>101</v>
      </c>
    </row>
    <row r="30" spans="1:7" s="6" customFormat="1" ht="19.5" customHeight="1" x14ac:dyDescent="0.3">
      <c r="A30" s="170" t="s">
        <v>42</v>
      </c>
      <c r="B30" s="129" t="s">
        <v>57</v>
      </c>
      <c r="C30" s="120" t="s">
        <v>15</v>
      </c>
      <c r="D30" s="140">
        <v>312</v>
      </c>
      <c r="E30" s="121"/>
      <c r="F30" s="122"/>
      <c r="G30" s="70">
        <f t="shared" si="0"/>
        <v>0</v>
      </c>
    </row>
    <row r="31" spans="1:7" s="6" customFormat="1" ht="19.5" customHeight="1" x14ac:dyDescent="0.3">
      <c r="A31" s="171" t="s">
        <v>43</v>
      </c>
      <c r="B31" s="128" t="s">
        <v>38</v>
      </c>
      <c r="C31" s="34" t="s">
        <v>17</v>
      </c>
      <c r="D31" s="137">
        <v>1</v>
      </c>
      <c r="E31" s="3"/>
      <c r="F31" s="4"/>
      <c r="G31" s="70">
        <f t="shared" si="0"/>
        <v>0</v>
      </c>
    </row>
    <row r="32" spans="1:7" s="6" customFormat="1" ht="19.5" customHeight="1" x14ac:dyDescent="0.3">
      <c r="A32" s="171" t="s">
        <v>63</v>
      </c>
      <c r="B32" s="128" t="s">
        <v>86</v>
      </c>
      <c r="C32" s="150" t="s">
        <v>5</v>
      </c>
      <c r="D32" s="115">
        <v>2</v>
      </c>
      <c r="E32" s="159"/>
      <c r="F32" s="160"/>
      <c r="G32" s="70">
        <f t="shared" si="0"/>
        <v>0</v>
      </c>
    </row>
    <row r="33" spans="1:7" s="6" customFormat="1" ht="19.5" customHeight="1" x14ac:dyDescent="0.3">
      <c r="A33" s="171" t="s">
        <v>64</v>
      </c>
      <c r="B33" s="130" t="s">
        <v>83</v>
      </c>
      <c r="C33" s="35" t="s">
        <v>5</v>
      </c>
      <c r="D33" s="137">
        <v>2</v>
      </c>
      <c r="E33" s="3"/>
      <c r="F33" s="4"/>
      <c r="G33" s="70">
        <f t="shared" si="0"/>
        <v>0</v>
      </c>
    </row>
    <row r="34" spans="1:7" s="6" customFormat="1" ht="19.5" customHeight="1" x14ac:dyDescent="0.3">
      <c r="A34" s="171"/>
      <c r="B34" s="130"/>
      <c r="C34" s="35"/>
      <c r="D34" s="137"/>
      <c r="E34" s="3"/>
      <c r="F34" s="4"/>
      <c r="G34" s="70"/>
    </row>
    <row r="35" spans="1:7" s="19" customFormat="1" ht="19.899999999999999" customHeight="1" x14ac:dyDescent="0.3">
      <c r="A35" s="7"/>
      <c r="B35" s="127" t="s">
        <v>20</v>
      </c>
      <c r="C35" s="34"/>
      <c r="D35" s="137"/>
      <c r="E35" s="3"/>
      <c r="F35" s="4"/>
      <c r="G35" s="2"/>
    </row>
    <row r="36" spans="1:7" s="19" customFormat="1" ht="19.899999999999999" customHeight="1" x14ac:dyDescent="0.3">
      <c r="A36" s="7" t="s">
        <v>26</v>
      </c>
      <c r="B36" s="123" t="s">
        <v>58</v>
      </c>
      <c r="C36" s="34" t="s">
        <v>15</v>
      </c>
      <c r="D36" s="137">
        <v>312</v>
      </c>
      <c r="E36" s="3"/>
      <c r="F36" s="4"/>
      <c r="G36" s="70">
        <f>D36*F36</f>
        <v>0</v>
      </c>
    </row>
    <row r="37" spans="1:7" s="19" customFormat="1" ht="19.899999999999999" customHeight="1" x14ac:dyDescent="0.3">
      <c r="A37" s="7" t="s">
        <v>27</v>
      </c>
      <c r="B37" s="128" t="s">
        <v>59</v>
      </c>
      <c r="C37" s="34" t="s">
        <v>15</v>
      </c>
      <c r="D37" s="137">
        <v>312</v>
      </c>
      <c r="E37" s="3"/>
      <c r="F37" s="4"/>
      <c r="G37" s="70">
        <f t="shared" ref="G37:G40" si="1">D37*F37</f>
        <v>0</v>
      </c>
    </row>
    <row r="38" spans="1:7" s="19" customFormat="1" ht="19.899999999999999" customHeight="1" x14ac:dyDescent="0.3">
      <c r="A38" s="7" t="s">
        <v>28</v>
      </c>
      <c r="B38" s="128" t="s">
        <v>39</v>
      </c>
      <c r="C38" s="34" t="s">
        <v>15</v>
      </c>
      <c r="D38" s="137">
        <v>312</v>
      </c>
      <c r="E38" s="3"/>
      <c r="F38" s="4"/>
      <c r="G38" s="70">
        <f t="shared" si="1"/>
        <v>0</v>
      </c>
    </row>
    <row r="39" spans="1:7" s="19" customFormat="1" ht="19.899999999999999" customHeight="1" x14ac:dyDescent="0.3">
      <c r="A39" s="7" t="s">
        <v>29</v>
      </c>
      <c r="B39" s="130" t="s">
        <v>84</v>
      </c>
      <c r="C39" s="34" t="s">
        <v>15</v>
      </c>
      <c r="D39" s="137">
        <v>312</v>
      </c>
      <c r="E39" s="3"/>
      <c r="F39" s="4"/>
      <c r="G39" s="70">
        <f t="shared" si="1"/>
        <v>0</v>
      </c>
    </row>
    <row r="40" spans="1:7" s="19" customFormat="1" ht="19.899999999999999" customHeight="1" x14ac:dyDescent="0.3">
      <c r="A40" s="7"/>
      <c r="B40" s="130" t="s">
        <v>68</v>
      </c>
      <c r="C40" s="34" t="s">
        <v>15</v>
      </c>
      <c r="D40" s="137">
        <v>312</v>
      </c>
      <c r="E40" s="3"/>
      <c r="F40" s="4"/>
      <c r="G40" s="70">
        <f t="shared" si="1"/>
        <v>0</v>
      </c>
    </row>
    <row r="42" spans="1:7" s="19" customFormat="1" ht="19.899999999999999" customHeight="1" x14ac:dyDescent="0.3">
      <c r="A42" s="41" t="s">
        <v>30</v>
      </c>
      <c r="B42" s="130" t="s">
        <v>50</v>
      </c>
      <c r="C42" s="36"/>
      <c r="D42" s="115"/>
      <c r="E42" s="3"/>
      <c r="F42" s="4"/>
      <c r="G42" s="70"/>
    </row>
    <row r="43" spans="1:7" s="19" customFormat="1" ht="19.899999999999999" customHeight="1" x14ac:dyDescent="0.3">
      <c r="A43" s="41"/>
      <c r="B43" s="130" t="s">
        <v>85</v>
      </c>
      <c r="C43" s="36" t="s">
        <v>18</v>
      </c>
      <c r="D43" s="137">
        <v>92</v>
      </c>
      <c r="E43" s="3"/>
      <c r="F43" s="4"/>
      <c r="G43" s="70">
        <f>D43*F43</f>
        <v>0</v>
      </c>
    </row>
    <row r="44" spans="1:7" s="19" customFormat="1" ht="19.149999999999999" customHeight="1" x14ac:dyDescent="0.3">
      <c r="A44" s="41"/>
      <c r="B44" s="130" t="s">
        <v>66</v>
      </c>
      <c r="C44" s="36" t="s">
        <v>18</v>
      </c>
      <c r="D44" s="137">
        <v>35</v>
      </c>
      <c r="E44" s="3"/>
      <c r="F44" s="4"/>
      <c r="G44" s="70">
        <f t="shared" ref="G44:G59" si="2">D44*F44</f>
        <v>0</v>
      </c>
    </row>
    <row r="45" spans="1:7" s="19" customFormat="1" ht="19.149999999999999" customHeight="1" x14ac:dyDescent="0.3">
      <c r="A45" s="41" t="s">
        <v>31</v>
      </c>
      <c r="B45" s="130" t="s">
        <v>87</v>
      </c>
      <c r="C45" s="36" t="s">
        <v>18</v>
      </c>
      <c r="D45" s="137">
        <v>41</v>
      </c>
      <c r="E45" s="3"/>
      <c r="F45" s="4"/>
      <c r="G45" s="70">
        <f t="shared" si="2"/>
        <v>0</v>
      </c>
    </row>
    <row r="46" spans="1:7" s="19" customFormat="1" ht="19.149999999999999" customHeight="1" x14ac:dyDescent="0.3">
      <c r="A46" s="41" t="s">
        <v>32</v>
      </c>
      <c r="B46" s="128" t="s">
        <v>88</v>
      </c>
      <c r="C46" s="34" t="s">
        <v>18</v>
      </c>
      <c r="D46" s="115">
        <v>92</v>
      </c>
      <c r="E46" s="5"/>
      <c r="F46" s="72"/>
      <c r="G46" s="70">
        <f t="shared" si="2"/>
        <v>0</v>
      </c>
    </row>
    <row r="47" spans="1:7" s="19" customFormat="1" ht="19.149999999999999" customHeight="1" x14ac:dyDescent="0.3">
      <c r="A47" s="41" t="s">
        <v>33</v>
      </c>
      <c r="B47" s="128" t="s">
        <v>70</v>
      </c>
      <c r="C47" s="56"/>
      <c r="D47" s="116"/>
      <c r="E47" s="5"/>
      <c r="F47" s="72"/>
      <c r="G47" s="70">
        <f t="shared" si="2"/>
        <v>0</v>
      </c>
    </row>
    <row r="48" spans="1:7" s="19" customFormat="1" ht="19.149999999999999" customHeight="1" x14ac:dyDescent="0.3">
      <c r="A48" s="41"/>
      <c r="B48" s="128" t="s">
        <v>71</v>
      </c>
      <c r="C48" s="56" t="s">
        <v>18</v>
      </c>
      <c r="D48" s="116">
        <v>78</v>
      </c>
      <c r="E48" s="5"/>
      <c r="F48" s="72"/>
      <c r="G48" s="70">
        <f t="shared" si="2"/>
        <v>0</v>
      </c>
    </row>
    <row r="49" spans="1:7" s="19" customFormat="1" ht="19.149999999999999" customHeight="1" x14ac:dyDescent="0.3">
      <c r="A49" s="41" t="s">
        <v>34</v>
      </c>
      <c r="B49" s="128" t="s">
        <v>78</v>
      </c>
      <c r="C49" s="56"/>
      <c r="D49" s="115"/>
      <c r="E49" s="5"/>
      <c r="F49" s="72"/>
      <c r="G49" s="70">
        <f t="shared" si="2"/>
        <v>0</v>
      </c>
    </row>
    <row r="50" spans="1:7" s="19" customFormat="1" ht="19.149999999999999" customHeight="1" x14ac:dyDescent="0.3">
      <c r="A50" s="41"/>
      <c r="B50" s="128" t="s">
        <v>91</v>
      </c>
      <c r="C50" s="56" t="s">
        <v>5</v>
      </c>
      <c r="D50" s="115">
        <v>2</v>
      </c>
      <c r="E50" s="5"/>
      <c r="F50" s="72"/>
      <c r="G50" s="70">
        <f t="shared" si="2"/>
        <v>0</v>
      </c>
    </row>
    <row r="51" spans="1:7" s="19" customFormat="1" ht="19.149999999999999" customHeight="1" x14ac:dyDescent="0.3">
      <c r="A51" s="41"/>
      <c r="B51" s="128" t="s">
        <v>100</v>
      </c>
      <c r="C51" s="56" t="s">
        <v>5</v>
      </c>
      <c r="D51" s="137">
        <v>6</v>
      </c>
      <c r="E51" s="5"/>
      <c r="F51" s="72"/>
      <c r="G51" s="70">
        <f t="shared" si="2"/>
        <v>0</v>
      </c>
    </row>
    <row r="52" spans="1:7" s="19" customFormat="1" ht="19.149999999999999" customHeight="1" x14ac:dyDescent="0.3">
      <c r="A52" s="41" t="s">
        <v>35</v>
      </c>
      <c r="B52" s="128" t="s">
        <v>93</v>
      </c>
      <c r="C52" s="56" t="s">
        <v>5</v>
      </c>
      <c r="D52" s="141">
        <v>2</v>
      </c>
      <c r="E52" s="5"/>
      <c r="F52" s="72"/>
      <c r="G52" s="70">
        <f t="shared" si="2"/>
        <v>0</v>
      </c>
    </row>
    <row r="53" spans="1:7" s="19" customFormat="1" ht="19.149999999999999" customHeight="1" x14ac:dyDescent="0.3">
      <c r="A53" s="41" t="s">
        <v>44</v>
      </c>
      <c r="B53" s="128" t="s">
        <v>92</v>
      </c>
      <c r="C53" s="56" t="s">
        <v>5</v>
      </c>
      <c r="D53" s="141">
        <v>2</v>
      </c>
      <c r="E53" s="5"/>
      <c r="F53" s="72"/>
      <c r="G53" s="70">
        <f t="shared" si="2"/>
        <v>0</v>
      </c>
    </row>
    <row r="54" spans="1:7" s="19" customFormat="1" ht="19.149999999999999" customHeight="1" x14ac:dyDescent="0.3">
      <c r="A54" s="41" t="s">
        <v>94</v>
      </c>
      <c r="B54" s="128" t="s">
        <v>65</v>
      </c>
      <c r="C54" s="56"/>
      <c r="D54" s="141"/>
      <c r="E54" s="5"/>
      <c r="F54" s="72"/>
      <c r="G54" s="70">
        <f t="shared" si="2"/>
        <v>0</v>
      </c>
    </row>
    <row r="55" spans="1:7" s="19" customFormat="1" ht="19.149999999999999" customHeight="1" x14ac:dyDescent="0.3">
      <c r="A55" s="41"/>
      <c r="B55" s="128" t="s">
        <v>62</v>
      </c>
      <c r="C55" s="56" t="s">
        <v>5</v>
      </c>
      <c r="D55" s="141">
        <v>2</v>
      </c>
      <c r="E55" s="5"/>
      <c r="F55" s="72"/>
      <c r="G55" s="70">
        <f t="shared" si="2"/>
        <v>0</v>
      </c>
    </row>
    <row r="56" spans="1:7" s="19" customFormat="1" ht="19.5" customHeight="1" x14ac:dyDescent="0.3">
      <c r="A56" s="41"/>
      <c r="B56" s="128" t="s">
        <v>61</v>
      </c>
      <c r="C56" s="56" t="s">
        <v>5</v>
      </c>
      <c r="D56" s="141">
        <v>2</v>
      </c>
      <c r="E56" s="5"/>
      <c r="F56" s="72"/>
      <c r="G56" s="70">
        <f t="shared" si="2"/>
        <v>0</v>
      </c>
    </row>
    <row r="57" spans="1:7" s="19" customFormat="1" ht="19.5" customHeight="1" x14ac:dyDescent="0.3">
      <c r="A57" s="52"/>
      <c r="B57" s="131"/>
      <c r="C57" s="57"/>
      <c r="D57" s="142"/>
      <c r="E57" s="5"/>
      <c r="F57" s="72"/>
      <c r="G57" s="70">
        <f t="shared" si="2"/>
        <v>0</v>
      </c>
    </row>
    <row r="58" spans="1:7" s="19" customFormat="1" ht="19.5" customHeight="1" x14ac:dyDescent="0.3">
      <c r="A58" s="52"/>
      <c r="B58" s="127" t="s">
        <v>21</v>
      </c>
      <c r="C58" s="58"/>
      <c r="D58" s="115"/>
      <c r="E58" s="1"/>
      <c r="F58" s="2"/>
      <c r="G58" s="70">
        <f t="shared" si="2"/>
        <v>0</v>
      </c>
    </row>
    <row r="59" spans="1:7" s="19" customFormat="1" ht="19.5" customHeight="1" x14ac:dyDescent="0.3">
      <c r="A59" s="172" t="s">
        <v>36</v>
      </c>
      <c r="B59" s="123" t="s">
        <v>60</v>
      </c>
      <c r="C59" s="36"/>
      <c r="D59" s="115"/>
      <c r="E59" s="1"/>
      <c r="F59" s="2"/>
      <c r="G59" s="70">
        <f t="shared" si="2"/>
        <v>0</v>
      </c>
    </row>
    <row r="60" spans="1:7" s="19" customFormat="1" ht="19.5" customHeight="1" x14ac:dyDescent="0.3">
      <c r="A60" s="52"/>
      <c r="B60" s="123" t="s">
        <v>95</v>
      </c>
      <c r="C60" s="34" t="s">
        <v>18</v>
      </c>
      <c r="D60" s="141">
        <v>25</v>
      </c>
      <c r="E60" s="1"/>
      <c r="F60" s="2"/>
      <c r="G60" s="70">
        <f>D60*F60</f>
        <v>0</v>
      </c>
    </row>
    <row r="61" spans="1:7" s="19" customFormat="1" ht="19.149999999999999" customHeight="1" x14ac:dyDescent="0.3">
      <c r="A61" s="172" t="s">
        <v>96</v>
      </c>
      <c r="B61" s="123" t="s">
        <v>97</v>
      </c>
      <c r="C61" s="150" t="s">
        <v>18</v>
      </c>
      <c r="D61" s="115">
        <v>0</v>
      </c>
      <c r="E61" s="59"/>
      <c r="F61" s="37"/>
      <c r="G61" s="70" t="s">
        <v>101</v>
      </c>
    </row>
    <row r="62" spans="1:7" s="19" customFormat="1" ht="19.149999999999999" customHeight="1" x14ac:dyDescent="0.3">
      <c r="A62" s="49"/>
      <c r="B62" s="132"/>
      <c r="C62" s="99"/>
      <c r="D62" s="143"/>
      <c r="E62" s="163"/>
      <c r="F62" s="42"/>
      <c r="G62" s="42"/>
    </row>
    <row r="63" spans="1:7" s="19" customFormat="1" ht="19.5" customHeight="1" x14ac:dyDescent="0.25">
      <c r="A63" s="44"/>
      <c r="B63" s="168" t="s">
        <v>81</v>
      </c>
      <c r="C63" s="144"/>
      <c r="D63" s="145"/>
      <c r="E63" s="43"/>
      <c r="F63" s="46" t="s">
        <v>13</v>
      </c>
      <c r="G63" s="200">
        <f>SUM(G25:G61)</f>
        <v>0</v>
      </c>
    </row>
    <row r="64" spans="1:7" s="19" customFormat="1" ht="19.5" customHeight="1" x14ac:dyDescent="0.2">
      <c r="A64" s="44"/>
      <c r="B64" s="134"/>
      <c r="C64" s="146"/>
      <c r="D64" s="147"/>
      <c r="E64" s="48"/>
      <c r="F64" s="51" t="s">
        <v>22</v>
      </c>
      <c r="G64" s="69">
        <f>G63*0.2</f>
        <v>0</v>
      </c>
    </row>
    <row r="65" spans="1:7" s="19" customFormat="1" ht="19.149999999999999" customHeight="1" x14ac:dyDescent="0.2">
      <c r="A65" s="52"/>
      <c r="B65" s="133"/>
      <c r="C65" s="144"/>
      <c r="D65" s="145"/>
      <c r="E65" s="43"/>
      <c r="F65" s="46" t="s">
        <v>14</v>
      </c>
      <c r="G65" s="68">
        <f>G63+G64</f>
        <v>0</v>
      </c>
    </row>
    <row r="66" spans="1:7" s="19" customFormat="1" ht="19.149999999999999" customHeight="1" x14ac:dyDescent="0.2">
      <c r="A66" s="52"/>
      <c r="B66" s="133"/>
      <c r="C66" s="148"/>
      <c r="D66" s="149"/>
      <c r="E66" s="107"/>
      <c r="F66" s="108"/>
      <c r="G66" s="109"/>
    </row>
    <row r="67" spans="1:7" customFormat="1" ht="19.149999999999999" customHeight="1" x14ac:dyDescent="0.2">
      <c r="B67" s="176" t="s">
        <v>108</v>
      </c>
      <c r="C67" s="177"/>
      <c r="D67" s="117"/>
      <c r="F67" s="178"/>
      <c r="G67" s="68"/>
    </row>
    <row r="68" spans="1:7" customFormat="1" ht="9.75" customHeight="1" x14ac:dyDescent="0.2">
      <c r="G68" s="179"/>
    </row>
    <row r="69" spans="1:7" customFormat="1" x14ac:dyDescent="0.2">
      <c r="B69" s="181" t="s">
        <v>125</v>
      </c>
      <c r="C69" s="177"/>
      <c r="D69" s="117"/>
      <c r="E69" s="180"/>
      <c r="F69" s="182"/>
      <c r="G69" s="179"/>
    </row>
    <row r="70" spans="1:7" s="19" customFormat="1" ht="19.899999999999999" customHeight="1" x14ac:dyDescent="0.3">
      <c r="A70" s="174"/>
      <c r="B70" s="175" t="s">
        <v>106</v>
      </c>
      <c r="C70" s="201" t="s">
        <v>15</v>
      </c>
      <c r="D70" s="202">
        <v>312</v>
      </c>
      <c r="E70" s="203"/>
      <c r="F70" s="204"/>
      <c r="G70" s="2">
        <f>D70*F70</f>
        <v>0</v>
      </c>
    </row>
    <row r="71" spans="1:7" s="19" customFormat="1" ht="19.899999999999999" customHeight="1" x14ac:dyDescent="0.3">
      <c r="A71" s="174"/>
      <c r="B71" s="174"/>
      <c r="C71" s="205"/>
      <c r="D71" s="206"/>
      <c r="E71" s="207"/>
      <c r="F71" s="208"/>
      <c r="G71" s="83"/>
    </row>
    <row r="72" spans="1:7" s="19" customFormat="1" ht="19.5" customHeight="1" x14ac:dyDescent="0.2">
      <c r="A72" s="44"/>
      <c r="B72" s="153" t="s">
        <v>80</v>
      </c>
      <c r="C72" s="44"/>
      <c r="D72" s="117"/>
      <c r="E72" s="43"/>
      <c r="F72" s="46"/>
      <c r="G72" s="47"/>
    </row>
    <row r="73" spans="1:7" s="19" customFormat="1" ht="9.75" customHeight="1" x14ac:dyDescent="0.2">
      <c r="A73" s="44"/>
      <c r="B73" s="135"/>
      <c r="C73" s="44"/>
      <c r="D73" s="117"/>
      <c r="E73" s="43"/>
      <c r="F73" s="46"/>
      <c r="G73" s="47"/>
    </row>
    <row r="74" spans="1:7" s="19" customFormat="1" ht="19.5" customHeight="1" x14ac:dyDescent="0.2">
      <c r="A74" s="44"/>
      <c r="B74" s="151" t="s">
        <v>69</v>
      </c>
      <c r="C74" s="44"/>
      <c r="D74" s="117"/>
      <c r="E74" s="43"/>
      <c r="F74" s="46"/>
      <c r="G74" s="47"/>
    </row>
    <row r="75" spans="1:7" s="19" customFormat="1" ht="19.5" customHeight="1" x14ac:dyDescent="0.2">
      <c r="A75" s="44"/>
      <c r="B75" s="152" t="s">
        <v>24</v>
      </c>
      <c r="C75" s="44"/>
      <c r="D75" s="117"/>
      <c r="E75" s="62"/>
      <c r="F75" s="63" t="s">
        <v>23</v>
      </c>
      <c r="G75" s="68">
        <f>G19</f>
        <v>0</v>
      </c>
    </row>
    <row r="76" spans="1:7" s="19" customFormat="1" ht="19.5" customHeight="1" x14ac:dyDescent="0.2">
      <c r="A76" s="44"/>
      <c r="B76" s="152" t="s">
        <v>81</v>
      </c>
      <c r="C76" s="44"/>
      <c r="D76" s="117"/>
      <c r="E76" s="62"/>
      <c r="F76" s="63" t="s">
        <v>23</v>
      </c>
      <c r="G76" s="68">
        <f>G63</f>
        <v>0</v>
      </c>
    </row>
    <row r="77" spans="1:7" s="19" customFormat="1" ht="19.899999999999999" customHeight="1" x14ac:dyDescent="0.3">
      <c r="A77" s="174"/>
      <c r="B77" s="174"/>
      <c r="C77" s="205"/>
      <c r="D77" s="206"/>
      <c r="E77" s="207"/>
      <c r="F77" s="208"/>
      <c r="G77" s="83"/>
    </row>
    <row r="78" spans="1:7" s="19" customFormat="1" ht="19.5" customHeight="1" x14ac:dyDescent="0.2">
      <c r="A78" s="44"/>
      <c r="B78" s="133"/>
      <c r="C78" s="44"/>
      <c r="D78" s="117"/>
      <c r="E78" s="62"/>
      <c r="F78" s="63" t="s">
        <v>13</v>
      </c>
      <c r="G78" s="68">
        <f>G75+G76</f>
        <v>0</v>
      </c>
    </row>
    <row r="79" spans="1:7" s="19" customFormat="1" ht="19.5" customHeight="1" x14ac:dyDescent="0.2">
      <c r="A79" s="44"/>
      <c r="B79" s="134"/>
      <c r="C79" s="49"/>
      <c r="D79" s="118"/>
      <c r="E79" s="64"/>
      <c r="F79" s="65" t="s">
        <v>22</v>
      </c>
      <c r="G79" s="69">
        <f>G78*0.2</f>
        <v>0</v>
      </c>
    </row>
    <row r="80" spans="1:7" s="19" customFormat="1" ht="19.5" customHeight="1" x14ac:dyDescent="0.2">
      <c r="A80" s="44"/>
      <c r="B80" s="153" t="s">
        <v>72</v>
      </c>
      <c r="C80" s="44"/>
      <c r="D80" s="117"/>
      <c r="E80" s="62"/>
      <c r="F80" s="63" t="s">
        <v>14</v>
      </c>
      <c r="G80" s="68">
        <f>G78+G79</f>
        <v>0</v>
      </c>
    </row>
    <row r="81" spans="1:7" s="19" customFormat="1" ht="19.5" customHeight="1" x14ac:dyDescent="0.2">
      <c r="A81" s="44"/>
      <c r="B81" s="135"/>
      <c r="C81" s="44"/>
      <c r="D81" s="212"/>
      <c r="E81" s="213"/>
      <c r="F81" s="213"/>
      <c r="G81" s="68"/>
    </row>
    <row r="82" spans="1:7" s="19" customFormat="1" ht="19.5" customHeight="1" x14ac:dyDescent="0.2">
      <c r="A82" s="44"/>
      <c r="B82" s="156" t="s">
        <v>73</v>
      </c>
      <c r="C82" s="44"/>
      <c r="D82" s="119" t="s">
        <v>74</v>
      </c>
      <c r="E82" s="43"/>
      <c r="F82" s="47"/>
      <c r="G82" s="47"/>
    </row>
    <row r="83" spans="1:7" s="19" customFormat="1" ht="19.5" customHeight="1" x14ac:dyDescent="0.2">
      <c r="A83" s="44"/>
      <c r="B83" s="133"/>
      <c r="C83" s="44"/>
      <c r="D83" s="119" t="s">
        <v>75</v>
      </c>
      <c r="E83" s="43"/>
      <c r="F83" s="47"/>
      <c r="G83" s="47"/>
    </row>
    <row r="84" spans="1:7" s="19" customFormat="1" ht="19.5" customHeight="1" x14ac:dyDescent="0.2">
      <c r="A84" s="44"/>
      <c r="B84" s="133"/>
      <c r="C84" s="44"/>
      <c r="D84" s="119"/>
      <c r="E84" s="43"/>
      <c r="F84" s="47"/>
      <c r="G84" s="47"/>
    </row>
    <row r="85" spans="1:7" s="19" customFormat="1" ht="19.5" customHeight="1" x14ac:dyDescent="0.2">
      <c r="A85" s="44"/>
      <c r="B85" s="133"/>
      <c r="C85" s="44"/>
      <c r="D85" s="117"/>
      <c r="E85" s="43"/>
      <c r="F85" s="47"/>
      <c r="G85" s="47"/>
    </row>
    <row r="86" spans="1:7" s="19" customFormat="1" ht="19.5" customHeight="1" x14ac:dyDescent="0.2">
      <c r="A86" s="44"/>
      <c r="B86" s="133"/>
      <c r="C86" s="44"/>
      <c r="D86" s="117"/>
      <c r="E86" s="43"/>
      <c r="F86" s="47"/>
      <c r="G86" s="47"/>
    </row>
    <row r="87" spans="1:7" s="19" customFormat="1" ht="19.5" customHeight="1" x14ac:dyDescent="0.2">
      <c r="A87" s="44"/>
      <c r="B87" s="133"/>
      <c r="C87" s="44"/>
      <c r="D87" s="117"/>
      <c r="E87" s="43"/>
      <c r="F87" s="47"/>
      <c r="G87" s="47"/>
    </row>
    <row r="88" spans="1:7" s="19" customFormat="1" ht="19.5" customHeight="1" x14ac:dyDescent="0.2">
      <c r="A88" s="44"/>
      <c r="B88" s="133"/>
      <c r="C88" s="44"/>
      <c r="D88" s="117"/>
      <c r="E88" s="43"/>
      <c r="F88" s="47"/>
      <c r="G88" s="47"/>
    </row>
    <row r="89" spans="1:7" s="19" customFormat="1" ht="19.5" customHeight="1" x14ac:dyDescent="0.2">
      <c r="A89" s="44"/>
      <c r="B89" s="133"/>
      <c r="C89" s="44"/>
      <c r="D89" s="117"/>
      <c r="E89" s="43"/>
      <c r="F89" s="47"/>
      <c r="G89" s="47"/>
    </row>
    <row r="90" spans="1:7" s="19" customFormat="1" ht="19.5" customHeight="1" x14ac:dyDescent="0.2">
      <c r="A90" s="44"/>
      <c r="B90" s="133"/>
      <c r="C90" s="44"/>
      <c r="D90" s="117"/>
      <c r="E90" s="43"/>
      <c r="F90" s="47"/>
      <c r="G90" s="47"/>
    </row>
    <row r="91" spans="1:7" s="19" customFormat="1" ht="19.5" customHeight="1" x14ac:dyDescent="0.2">
      <c r="A91" s="44"/>
      <c r="B91" s="133"/>
      <c r="C91" s="44"/>
      <c r="D91" s="117"/>
      <c r="E91" s="43"/>
      <c r="F91" s="47"/>
      <c r="G91" s="47"/>
    </row>
    <row r="92" spans="1:7" s="19" customFormat="1" ht="19.5" customHeight="1" x14ac:dyDescent="0.2">
      <c r="A92" s="44"/>
      <c r="B92" s="133"/>
      <c r="C92" s="44"/>
      <c r="D92" s="117"/>
      <c r="E92" s="43"/>
      <c r="F92" s="47"/>
      <c r="G92" s="47"/>
    </row>
    <row r="93" spans="1:7" s="19" customFormat="1" ht="19.5" customHeight="1" x14ac:dyDescent="0.2">
      <c r="A93" s="44"/>
      <c r="B93" s="133"/>
      <c r="C93" s="44"/>
      <c r="D93" s="117"/>
      <c r="E93" s="43"/>
      <c r="F93" s="47"/>
      <c r="G93" s="47"/>
    </row>
    <row r="94" spans="1:7" s="19" customFormat="1" ht="19.5" customHeight="1" x14ac:dyDescent="0.2">
      <c r="A94" s="44"/>
      <c r="B94" s="133"/>
      <c r="C94" s="44"/>
      <c r="D94" s="117"/>
      <c r="E94" s="43"/>
      <c r="F94" s="47"/>
      <c r="G94" s="47"/>
    </row>
    <row r="95" spans="1:7" s="19" customFormat="1" ht="19.5" customHeight="1" x14ac:dyDescent="0.2">
      <c r="A95" s="44"/>
      <c r="B95" s="133"/>
      <c r="C95" s="44"/>
      <c r="D95" s="117"/>
      <c r="E95" s="43"/>
      <c r="F95" s="47"/>
      <c r="G95" s="47"/>
    </row>
    <row r="96" spans="1:7" s="19" customFormat="1" ht="19.5" customHeight="1" x14ac:dyDescent="0.2">
      <c r="A96" s="44"/>
      <c r="B96" s="133"/>
      <c r="C96" s="44"/>
      <c r="D96" s="117"/>
      <c r="E96" s="43"/>
      <c r="F96" s="47"/>
      <c r="G96" s="47"/>
    </row>
    <row r="97" spans="1:7" s="19" customFormat="1" ht="19.5" customHeight="1" x14ac:dyDescent="0.2">
      <c r="A97" s="44"/>
      <c r="B97" s="133"/>
      <c r="C97" s="44"/>
      <c r="D97" s="117"/>
      <c r="E97" s="43"/>
      <c r="F97" s="47"/>
      <c r="G97" s="47"/>
    </row>
    <row r="98" spans="1:7" s="19" customFormat="1" ht="19.5" customHeight="1" x14ac:dyDescent="0.2">
      <c r="A98" s="44"/>
      <c r="B98" s="133"/>
      <c r="C98" s="44"/>
      <c r="D98" s="117"/>
      <c r="E98" s="43"/>
      <c r="F98" s="47"/>
      <c r="G98" s="47"/>
    </row>
    <row r="99" spans="1:7" s="19" customFormat="1" ht="19.5" customHeight="1" x14ac:dyDescent="0.2">
      <c r="A99" s="44"/>
      <c r="B99" s="133"/>
      <c r="C99" s="44"/>
      <c r="D99" s="117"/>
      <c r="E99" s="43"/>
      <c r="F99" s="47"/>
      <c r="G99" s="47"/>
    </row>
    <row r="100" spans="1:7" s="19" customFormat="1" ht="19.5" customHeight="1" x14ac:dyDescent="0.2">
      <c r="A100" s="44"/>
      <c r="B100" s="133"/>
      <c r="C100" s="44"/>
      <c r="D100" s="117"/>
      <c r="E100" s="43"/>
      <c r="F100" s="47"/>
      <c r="G100" s="47"/>
    </row>
    <row r="101" spans="1:7" s="19" customFormat="1" ht="19.5" customHeight="1" x14ac:dyDescent="0.2">
      <c r="A101" s="44"/>
      <c r="B101" s="133"/>
      <c r="C101" s="44"/>
      <c r="D101" s="117"/>
      <c r="E101" s="43"/>
      <c r="F101" s="47"/>
      <c r="G101" s="47"/>
    </row>
    <row r="102" spans="1:7" s="19" customFormat="1" ht="19.5" customHeight="1" x14ac:dyDescent="0.2">
      <c r="A102" s="44"/>
      <c r="B102" s="133"/>
      <c r="C102" s="44"/>
      <c r="D102" s="117"/>
      <c r="E102" s="43"/>
      <c r="F102" s="47"/>
      <c r="G102" s="47"/>
    </row>
    <row r="103" spans="1:7" s="19" customFormat="1" ht="19.5" customHeight="1" x14ac:dyDescent="0.2">
      <c r="A103" s="44"/>
      <c r="B103" s="133"/>
      <c r="C103" s="44"/>
      <c r="D103" s="117"/>
      <c r="E103" s="43"/>
      <c r="F103" s="47"/>
      <c r="G103" s="47"/>
    </row>
    <row r="104" spans="1:7" s="19" customFormat="1" ht="19.5" customHeight="1" x14ac:dyDescent="0.2">
      <c r="A104" s="44"/>
      <c r="B104" s="133"/>
      <c r="C104" s="44"/>
      <c r="D104" s="117"/>
      <c r="E104" s="43"/>
      <c r="F104" s="47"/>
      <c r="G104" s="47"/>
    </row>
    <row r="105" spans="1:7" s="19" customFormat="1" ht="19.5" customHeight="1" x14ac:dyDescent="0.2">
      <c r="A105" s="44"/>
      <c r="B105" s="133"/>
      <c r="C105" s="44"/>
      <c r="D105" s="117"/>
      <c r="E105" s="43"/>
      <c r="F105" s="47"/>
      <c r="G105" s="47"/>
    </row>
    <row r="106" spans="1:7" s="19" customFormat="1" ht="19.5" customHeight="1" x14ac:dyDescent="0.2">
      <c r="A106" s="44"/>
      <c r="B106" s="133"/>
      <c r="C106" s="44"/>
      <c r="D106" s="117"/>
      <c r="E106" s="43"/>
      <c r="F106" s="47"/>
      <c r="G106" s="47"/>
    </row>
    <row r="107" spans="1:7" s="19" customFormat="1" ht="19.5" customHeight="1" x14ac:dyDescent="0.2">
      <c r="A107" s="44"/>
      <c r="B107" s="133"/>
      <c r="C107" s="44"/>
      <c r="D107" s="117"/>
      <c r="E107" s="43"/>
      <c r="F107" s="47"/>
      <c r="G107" s="47"/>
    </row>
    <row r="108" spans="1:7" s="19" customFormat="1" ht="19.5" customHeight="1" x14ac:dyDescent="0.2">
      <c r="A108" s="44"/>
      <c r="B108" s="133"/>
      <c r="C108" s="44"/>
      <c r="D108" s="117"/>
      <c r="E108" s="43"/>
      <c r="F108" s="47"/>
      <c r="G108" s="47"/>
    </row>
    <row r="109" spans="1:7" s="19" customFormat="1" ht="19.5" customHeight="1" x14ac:dyDescent="0.2">
      <c r="A109" s="44"/>
      <c r="B109" s="133"/>
      <c r="C109" s="44"/>
      <c r="D109" s="117"/>
      <c r="E109" s="43"/>
      <c r="F109" s="47"/>
      <c r="G109" s="47"/>
    </row>
    <row r="110" spans="1:7" s="19" customFormat="1" ht="19.5" customHeight="1" x14ac:dyDescent="0.2">
      <c r="A110" s="44"/>
      <c r="B110" s="133"/>
      <c r="C110" s="44"/>
      <c r="D110" s="117"/>
      <c r="E110" s="43"/>
      <c r="F110" s="47"/>
      <c r="G110" s="47"/>
    </row>
    <row r="111" spans="1:7" s="19" customFormat="1" ht="19.5" customHeight="1" x14ac:dyDescent="0.2">
      <c r="A111" s="44"/>
      <c r="B111" s="133"/>
      <c r="C111" s="44"/>
      <c r="D111" s="117"/>
      <c r="E111" s="43"/>
      <c r="F111" s="47"/>
      <c r="G111" s="47"/>
    </row>
    <row r="112" spans="1:7" ht="19.5" customHeight="1" x14ac:dyDescent="0.2"/>
    <row r="113" spans="1:7" ht="19.5" customHeight="1" x14ac:dyDescent="0.2"/>
    <row r="114" spans="1:7" s="48" customFormat="1" ht="19.5" customHeight="1" x14ac:dyDescent="0.2">
      <c r="A114" s="44"/>
      <c r="B114" s="133"/>
      <c r="C114" s="44"/>
      <c r="D114" s="117"/>
      <c r="E114" s="43"/>
      <c r="F114" s="47"/>
      <c r="G114" s="47"/>
    </row>
    <row r="115" spans="1:7" ht="19.5" customHeight="1" x14ac:dyDescent="0.2"/>
    <row r="116" spans="1:7" ht="19.5" customHeight="1" x14ac:dyDescent="0.2"/>
    <row r="117" spans="1:7" s="19" customFormat="1" ht="19.5" customHeight="1" x14ac:dyDescent="0.2">
      <c r="A117" s="44"/>
      <c r="B117" s="133"/>
      <c r="C117" s="44"/>
      <c r="D117" s="117"/>
      <c r="E117" s="43"/>
      <c r="F117" s="47"/>
      <c r="G117" s="47"/>
    </row>
    <row r="118" spans="1:7" s="19" customFormat="1" ht="19.5" customHeight="1" x14ac:dyDescent="0.2">
      <c r="A118" s="44"/>
      <c r="B118" s="133"/>
      <c r="C118" s="44"/>
      <c r="D118" s="117"/>
      <c r="E118" s="43"/>
      <c r="F118" s="47"/>
      <c r="G118" s="47"/>
    </row>
    <row r="119" spans="1:7" s="19" customFormat="1" ht="19.5" customHeight="1" x14ac:dyDescent="0.2">
      <c r="A119" s="44"/>
      <c r="B119" s="133"/>
      <c r="C119" s="44"/>
      <c r="D119" s="117"/>
      <c r="E119" s="43"/>
      <c r="F119" s="47"/>
      <c r="G119" s="47"/>
    </row>
    <row r="120" spans="1:7" s="19" customFormat="1" ht="19.5" customHeight="1" x14ac:dyDescent="0.2">
      <c r="A120" s="44"/>
      <c r="B120" s="133"/>
      <c r="C120" s="44"/>
      <c r="D120" s="117"/>
      <c r="E120" s="43"/>
      <c r="F120" s="47"/>
      <c r="G120" s="47"/>
    </row>
    <row r="121" spans="1:7" s="19" customFormat="1" ht="19.5" customHeight="1" x14ac:dyDescent="0.2">
      <c r="A121" s="44"/>
      <c r="B121" s="133"/>
      <c r="C121" s="44"/>
      <c r="D121" s="117"/>
      <c r="E121" s="43"/>
      <c r="F121" s="47"/>
      <c r="G121" s="47"/>
    </row>
    <row r="122" spans="1:7" s="19" customFormat="1" ht="19.5" customHeight="1" x14ac:dyDescent="0.2">
      <c r="A122" s="44"/>
      <c r="B122" s="133"/>
      <c r="C122" s="44"/>
      <c r="D122" s="117"/>
      <c r="E122" s="43"/>
      <c r="F122" s="47"/>
      <c r="G122" s="47"/>
    </row>
    <row r="123" spans="1:7" s="19" customFormat="1" ht="19.5" customHeight="1" x14ac:dyDescent="0.2">
      <c r="A123" s="44"/>
      <c r="B123" s="133"/>
      <c r="C123" s="44"/>
      <c r="D123" s="117"/>
      <c r="E123" s="43"/>
      <c r="F123" s="47"/>
      <c r="G123" s="47"/>
    </row>
    <row r="124" spans="1:7" s="19" customFormat="1" ht="19.5" customHeight="1" x14ac:dyDescent="0.2">
      <c r="A124" s="44"/>
      <c r="B124" s="133"/>
      <c r="C124" s="44"/>
      <c r="D124" s="117"/>
      <c r="E124" s="43"/>
      <c r="F124" s="47"/>
      <c r="G124" s="47"/>
    </row>
    <row r="125" spans="1:7" s="19" customFormat="1" ht="19.5" customHeight="1" x14ac:dyDescent="0.2">
      <c r="A125" s="44"/>
      <c r="B125" s="133"/>
      <c r="C125" s="44"/>
      <c r="D125" s="117"/>
      <c r="E125" s="43"/>
      <c r="F125" s="47"/>
      <c r="G125" s="47"/>
    </row>
    <row r="126" spans="1:7" s="19" customFormat="1" ht="19.5" customHeight="1" x14ac:dyDescent="0.2">
      <c r="A126" s="44"/>
      <c r="B126" s="133"/>
      <c r="C126" s="44"/>
      <c r="D126" s="117"/>
      <c r="E126" s="43"/>
      <c r="F126" s="47"/>
      <c r="G126" s="47"/>
    </row>
    <row r="127" spans="1:7" s="19" customFormat="1" ht="19.5" customHeight="1" x14ac:dyDescent="0.2">
      <c r="A127" s="44"/>
      <c r="B127" s="133"/>
      <c r="C127" s="44"/>
      <c r="D127" s="117"/>
      <c r="E127" s="43"/>
      <c r="F127" s="47"/>
      <c r="G127" s="47"/>
    </row>
    <row r="128" spans="1:7" s="19" customFormat="1" ht="19.5" customHeight="1" x14ac:dyDescent="0.2">
      <c r="A128" s="44"/>
      <c r="B128" s="133"/>
      <c r="C128" s="44"/>
      <c r="D128" s="117"/>
      <c r="E128" s="43"/>
      <c r="F128" s="47"/>
      <c r="G128" s="47"/>
    </row>
    <row r="129" spans="1:7" s="19" customFormat="1" ht="19.5" customHeight="1" x14ac:dyDescent="0.2">
      <c r="A129" s="44"/>
      <c r="B129" s="133"/>
      <c r="C129" s="44"/>
      <c r="D129" s="117"/>
      <c r="E129" s="43"/>
      <c r="F129" s="47"/>
      <c r="G129" s="47"/>
    </row>
    <row r="130" spans="1:7" s="19" customFormat="1" ht="19.5" customHeight="1" x14ac:dyDescent="0.2">
      <c r="A130" s="44"/>
      <c r="B130" s="133"/>
      <c r="C130" s="44"/>
      <c r="D130" s="117"/>
      <c r="E130" s="43"/>
      <c r="F130" s="47"/>
      <c r="G130" s="47"/>
    </row>
    <row r="131" spans="1:7" s="19" customFormat="1" ht="19.5" customHeight="1" x14ac:dyDescent="0.2">
      <c r="A131" s="44"/>
      <c r="B131" s="133"/>
      <c r="C131" s="44"/>
      <c r="D131" s="117"/>
      <c r="E131" s="43"/>
      <c r="F131" s="47"/>
      <c r="G131" s="47"/>
    </row>
    <row r="132" spans="1:7" s="19" customFormat="1" ht="19.5" customHeight="1" x14ac:dyDescent="0.2">
      <c r="A132" s="44"/>
      <c r="B132" s="133"/>
      <c r="C132" s="44"/>
      <c r="D132" s="117"/>
      <c r="E132" s="43"/>
      <c r="F132" s="47"/>
      <c r="G132" s="47"/>
    </row>
    <row r="133" spans="1:7" s="19" customFormat="1" ht="19.5" customHeight="1" x14ac:dyDescent="0.2">
      <c r="A133" s="44"/>
      <c r="B133" s="133"/>
      <c r="C133" s="44"/>
      <c r="D133" s="117"/>
      <c r="E133" s="43"/>
      <c r="F133" s="47"/>
      <c r="G133" s="47"/>
    </row>
    <row r="134" spans="1:7" s="19" customFormat="1" ht="19.5" customHeight="1" x14ac:dyDescent="0.2">
      <c r="A134" s="44"/>
      <c r="B134" s="133"/>
      <c r="C134" s="44"/>
      <c r="D134" s="117"/>
      <c r="E134" s="43"/>
      <c r="F134" s="47"/>
      <c r="G134" s="47"/>
    </row>
    <row r="135" spans="1:7" s="19" customFormat="1" ht="19.5" customHeight="1" x14ac:dyDescent="0.2">
      <c r="A135" s="44"/>
      <c r="B135" s="133"/>
      <c r="C135" s="44"/>
      <c r="D135" s="117"/>
      <c r="E135" s="43"/>
      <c r="F135" s="47"/>
      <c r="G135" s="47"/>
    </row>
    <row r="136" spans="1:7" s="19" customFormat="1" ht="19.5" customHeight="1" x14ac:dyDescent="0.2">
      <c r="A136" s="44"/>
      <c r="B136" s="133"/>
      <c r="C136" s="44"/>
      <c r="D136" s="117"/>
      <c r="E136" s="43"/>
      <c r="F136" s="47"/>
      <c r="G136" s="47"/>
    </row>
    <row r="137" spans="1:7" s="19" customFormat="1" ht="19.5" customHeight="1" x14ac:dyDescent="0.2">
      <c r="A137" s="44"/>
      <c r="B137" s="133"/>
      <c r="C137" s="44"/>
      <c r="D137" s="117"/>
      <c r="E137" s="43"/>
      <c r="F137" s="47"/>
      <c r="G137" s="47"/>
    </row>
    <row r="138" spans="1:7" s="19" customFormat="1" ht="19.5" customHeight="1" x14ac:dyDescent="0.2">
      <c r="A138" s="44"/>
      <c r="B138" s="133"/>
      <c r="C138" s="44"/>
      <c r="D138" s="117"/>
      <c r="E138" s="43"/>
      <c r="F138" s="47"/>
      <c r="G138" s="47"/>
    </row>
    <row r="139" spans="1:7" s="19" customFormat="1" ht="19.5" customHeight="1" x14ac:dyDescent="0.2">
      <c r="A139" s="44"/>
      <c r="B139" s="133"/>
      <c r="C139" s="44"/>
      <c r="D139" s="117"/>
      <c r="E139" s="43"/>
      <c r="F139" s="47"/>
      <c r="G139" s="47"/>
    </row>
    <row r="140" spans="1:7" s="19" customFormat="1" ht="19.5" customHeight="1" x14ac:dyDescent="0.2">
      <c r="A140" s="44"/>
      <c r="B140" s="133"/>
      <c r="C140" s="44"/>
      <c r="D140" s="117"/>
      <c r="E140" s="43"/>
      <c r="F140" s="47"/>
      <c r="G140" s="47"/>
    </row>
    <row r="141" spans="1:7" s="19" customFormat="1" ht="19.5" customHeight="1" x14ac:dyDescent="0.2">
      <c r="A141" s="44"/>
      <c r="B141" s="133"/>
      <c r="C141" s="44"/>
      <c r="D141" s="117"/>
      <c r="E141" s="43"/>
      <c r="F141" s="47"/>
      <c r="G141" s="47"/>
    </row>
    <row r="142" spans="1:7" s="19" customFormat="1" ht="19.5" customHeight="1" x14ac:dyDescent="0.2">
      <c r="A142" s="44"/>
      <c r="B142" s="133"/>
      <c r="C142" s="44"/>
      <c r="D142" s="117"/>
      <c r="E142" s="43"/>
      <c r="F142" s="47"/>
      <c r="G142" s="47"/>
    </row>
    <row r="143" spans="1:7" s="19" customFormat="1" ht="19.5" customHeight="1" x14ac:dyDescent="0.2">
      <c r="A143" s="44"/>
      <c r="B143" s="133"/>
      <c r="C143" s="44"/>
      <c r="D143" s="117"/>
      <c r="E143" s="43"/>
      <c r="F143" s="47"/>
      <c r="G143" s="47"/>
    </row>
    <row r="144" spans="1:7" s="19" customFormat="1" ht="19.5" customHeight="1" x14ac:dyDescent="0.2">
      <c r="A144" s="44"/>
      <c r="B144" s="133"/>
      <c r="C144" s="44"/>
      <c r="D144" s="117"/>
      <c r="E144" s="43"/>
      <c r="F144" s="47"/>
      <c r="G144" s="47"/>
    </row>
    <row r="145" spans="1:7" s="19" customFormat="1" ht="19.5" customHeight="1" x14ac:dyDescent="0.2">
      <c r="A145" s="44"/>
      <c r="B145" s="133"/>
      <c r="C145" s="44"/>
      <c r="D145" s="117"/>
      <c r="E145" s="43"/>
      <c r="F145" s="47"/>
      <c r="G145" s="47"/>
    </row>
    <row r="146" spans="1:7" s="19" customFormat="1" ht="19.5" customHeight="1" x14ac:dyDescent="0.2">
      <c r="A146" s="44"/>
      <c r="B146" s="133"/>
      <c r="C146" s="44"/>
      <c r="D146" s="117"/>
      <c r="E146" s="43"/>
      <c r="F146" s="47"/>
      <c r="G146" s="47"/>
    </row>
    <row r="147" spans="1:7" s="19" customFormat="1" ht="19.5" customHeight="1" x14ac:dyDescent="0.2">
      <c r="A147" s="44"/>
      <c r="B147" s="133"/>
      <c r="C147" s="44"/>
      <c r="D147" s="117"/>
      <c r="E147" s="43"/>
      <c r="F147" s="47"/>
      <c r="G147" s="47"/>
    </row>
    <row r="148" spans="1:7" s="19" customFormat="1" ht="19.5" customHeight="1" x14ac:dyDescent="0.2">
      <c r="A148" s="44"/>
      <c r="B148" s="133"/>
      <c r="C148" s="44"/>
      <c r="D148" s="117"/>
      <c r="E148" s="43"/>
      <c r="F148" s="47"/>
      <c r="G148" s="47"/>
    </row>
    <row r="149" spans="1:7" s="19" customFormat="1" ht="19.5" customHeight="1" x14ac:dyDescent="0.2">
      <c r="A149" s="44"/>
      <c r="B149" s="133"/>
      <c r="C149" s="44"/>
      <c r="D149" s="117"/>
      <c r="E149" s="43"/>
      <c r="F149" s="47"/>
      <c r="G149" s="47"/>
    </row>
    <row r="150" spans="1:7" s="19" customFormat="1" ht="19.5" customHeight="1" x14ac:dyDescent="0.2">
      <c r="A150" s="44"/>
      <c r="B150" s="133"/>
      <c r="C150" s="44"/>
      <c r="D150" s="117"/>
      <c r="E150" s="43"/>
      <c r="F150" s="47"/>
      <c r="G150" s="47"/>
    </row>
    <row r="151" spans="1:7" s="19" customFormat="1" ht="19.5" customHeight="1" x14ac:dyDescent="0.2">
      <c r="A151" s="44"/>
      <c r="B151" s="133"/>
      <c r="C151" s="44"/>
      <c r="D151" s="117"/>
      <c r="E151" s="43"/>
      <c r="F151" s="47"/>
      <c r="G151" s="47"/>
    </row>
    <row r="152" spans="1:7" s="19" customFormat="1" ht="19.5" customHeight="1" x14ac:dyDescent="0.2">
      <c r="A152" s="44"/>
      <c r="B152" s="133"/>
      <c r="C152" s="44"/>
      <c r="D152" s="117"/>
      <c r="E152" s="43"/>
      <c r="F152" s="47"/>
      <c r="G152" s="47"/>
    </row>
    <row r="153" spans="1:7" ht="19.5" customHeight="1" x14ac:dyDescent="0.2"/>
    <row r="154" spans="1:7" ht="19.5" customHeight="1" x14ac:dyDescent="0.2"/>
    <row r="155" spans="1:7" s="48" customFormat="1" ht="19.5" customHeight="1" x14ac:dyDescent="0.2">
      <c r="A155" s="44"/>
      <c r="B155" s="133"/>
      <c r="C155" s="44"/>
      <c r="D155" s="117"/>
      <c r="E155" s="43"/>
      <c r="F155" s="47"/>
      <c r="G155" s="47"/>
    </row>
    <row r="156" spans="1:7" ht="19.5" customHeight="1" x14ac:dyDescent="0.2"/>
    <row r="157" spans="1:7" ht="19.5" customHeight="1" x14ac:dyDescent="0.2"/>
    <row r="158" spans="1:7" ht="19.5" customHeight="1" x14ac:dyDescent="0.2"/>
    <row r="159" spans="1:7" ht="19.5" customHeight="1" x14ac:dyDescent="0.2"/>
    <row r="160" spans="1:7" ht="19.5" customHeight="1" x14ac:dyDescent="0.2"/>
    <row r="161" spans="1:7" ht="19.5" customHeight="1" x14ac:dyDescent="0.2"/>
    <row r="162" spans="1:7" ht="19.5" customHeight="1" x14ac:dyDescent="0.2"/>
    <row r="163" spans="1:7" ht="19.5" customHeight="1" x14ac:dyDescent="0.2"/>
    <row r="164" spans="1:7" ht="19.5" customHeight="1" x14ac:dyDescent="0.2"/>
    <row r="165" spans="1:7" ht="19.5" customHeight="1" x14ac:dyDescent="0.2"/>
    <row r="166" spans="1:7" ht="19.5" customHeight="1" x14ac:dyDescent="0.2"/>
    <row r="167" spans="1:7" ht="19.5" customHeight="1" x14ac:dyDescent="0.2"/>
    <row r="168" spans="1:7" ht="19.5" customHeight="1" x14ac:dyDescent="0.2"/>
    <row r="169" spans="1:7" ht="19.5" customHeight="1" x14ac:dyDescent="0.2"/>
    <row r="170" spans="1:7" ht="19.5" customHeight="1" x14ac:dyDescent="0.2"/>
    <row r="171" spans="1:7" ht="19.5" customHeight="1" x14ac:dyDescent="0.2"/>
    <row r="172" spans="1:7" ht="19.5" customHeight="1" x14ac:dyDescent="0.2"/>
    <row r="173" spans="1:7" ht="19.5" customHeight="1" x14ac:dyDescent="0.2"/>
    <row r="174" spans="1:7" s="48" customFormat="1" ht="19.5" customHeight="1" x14ac:dyDescent="0.2">
      <c r="A174" s="44"/>
      <c r="B174" s="133"/>
      <c r="C174" s="44"/>
      <c r="D174" s="117"/>
      <c r="E174" s="43"/>
      <c r="F174" s="47"/>
      <c r="G174" s="47"/>
    </row>
    <row r="175" spans="1:7" ht="19.5" customHeight="1" x14ac:dyDescent="0.2"/>
    <row r="176" spans="1:7" ht="19.5" customHeight="1" x14ac:dyDescent="0.2"/>
    <row r="177" ht="19.5" customHeight="1" x14ac:dyDescent="0.2"/>
    <row r="178" ht="19.5" customHeight="1" x14ac:dyDescent="0.2"/>
    <row r="179" ht="19.5" customHeight="1" x14ac:dyDescent="0.2"/>
    <row r="180" ht="19.5" customHeight="1" x14ac:dyDescent="0.2"/>
    <row r="181" ht="19.5" customHeight="1" x14ac:dyDescent="0.2"/>
    <row r="182" ht="19.5" customHeight="1" x14ac:dyDescent="0.2"/>
    <row r="183" ht="19.5" customHeight="1" x14ac:dyDescent="0.2"/>
    <row r="184" ht="19.5" customHeight="1" x14ac:dyDescent="0.2"/>
    <row r="185" ht="19.5" customHeight="1" x14ac:dyDescent="0.2"/>
    <row r="186" ht="19.5" customHeight="1" x14ac:dyDescent="0.2"/>
    <row r="187" ht="19.5" customHeight="1" x14ac:dyDescent="0.2"/>
    <row r="188" ht="19.5" customHeight="1" x14ac:dyDescent="0.2"/>
    <row r="189" ht="19.5" customHeight="1" x14ac:dyDescent="0.2"/>
    <row r="190" ht="19.5" customHeight="1" x14ac:dyDescent="0.2"/>
    <row r="191" ht="19.5" customHeight="1" x14ac:dyDescent="0.2"/>
    <row r="192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36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19.5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38.450000000000003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19.5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244" ht="19.5" customHeight="1" x14ac:dyDescent="0.2"/>
    <row r="245" ht="19.5" customHeight="1" x14ac:dyDescent="0.2"/>
    <row r="246" ht="19.5" customHeight="1" x14ac:dyDescent="0.2"/>
    <row r="247" ht="19.5" customHeight="1" x14ac:dyDescent="0.2"/>
    <row r="248" ht="19.5" customHeight="1" x14ac:dyDescent="0.2"/>
    <row r="249" ht="19.5" customHeight="1" x14ac:dyDescent="0.2"/>
    <row r="250" ht="19.5" customHeight="1" x14ac:dyDescent="0.2"/>
    <row r="251" ht="19.5" customHeight="1" x14ac:dyDescent="0.2"/>
    <row r="252" ht="16.5" customHeight="1" x14ac:dyDescent="0.2"/>
    <row r="253" ht="16.5" customHeight="1" x14ac:dyDescent="0.2"/>
  </sheetData>
  <mergeCells count="4">
    <mergeCell ref="B1:G1"/>
    <mergeCell ref="B7:B8"/>
    <mergeCell ref="C7:C8"/>
    <mergeCell ref="D81:F81"/>
  </mergeCells>
  <phoneticPr fontId="16" type="noConversion"/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9"/>
  <sheetViews>
    <sheetView workbookViewId="0">
      <selection activeCell="I20" sqref="I20"/>
    </sheetView>
  </sheetViews>
  <sheetFormatPr baseColWidth="10" defaultColWidth="11.42578125" defaultRowHeight="12.75" x14ac:dyDescent="0.2"/>
  <cols>
    <col min="1" max="1" width="10" style="44" bestFit="1" customWidth="1"/>
    <col min="2" max="2" width="43.7109375" style="133" customWidth="1"/>
    <col min="3" max="3" width="6.140625" style="44" bestFit="1" customWidth="1"/>
    <col min="4" max="4" width="11.7109375" style="117" customWidth="1"/>
    <col min="5" max="5" width="11.7109375" style="43" customWidth="1"/>
    <col min="6" max="6" width="13.7109375" style="47" customWidth="1"/>
    <col min="7" max="7" width="14.85546875" style="47" customWidth="1"/>
    <col min="8" max="8" width="11.7109375" style="43" customWidth="1"/>
    <col min="9" max="16384" width="11.42578125" style="43"/>
  </cols>
  <sheetData>
    <row r="1" spans="1:7" s="6" customFormat="1" ht="19.5" customHeight="1" thickBot="1" x14ac:dyDescent="0.3">
      <c r="A1" s="7"/>
      <c r="B1" s="228" t="s">
        <v>105</v>
      </c>
      <c r="C1" s="229"/>
      <c r="D1" s="229"/>
      <c r="E1" s="229"/>
      <c r="F1" s="229"/>
      <c r="G1" s="230"/>
    </row>
    <row r="2" spans="1:7" s="6" customFormat="1" ht="19.5" customHeight="1" x14ac:dyDescent="0.3">
      <c r="A2" s="7"/>
      <c r="B2" s="136" t="s">
        <v>0</v>
      </c>
      <c r="C2" s="15"/>
      <c r="D2" s="110"/>
      <c r="E2" s="17"/>
      <c r="F2" s="18"/>
      <c r="G2" s="18"/>
    </row>
    <row r="3" spans="1:7" s="6" customFormat="1" ht="19.5" customHeight="1" x14ac:dyDescent="0.3">
      <c r="A3" s="7"/>
      <c r="B3" s="136" t="s">
        <v>1</v>
      </c>
      <c r="C3" s="162"/>
      <c r="D3" s="111"/>
      <c r="E3" s="14"/>
      <c r="F3" s="22"/>
      <c r="G3" s="22"/>
    </row>
    <row r="4" spans="1:7" s="6" customFormat="1" ht="19.5" customHeight="1" x14ac:dyDescent="0.3">
      <c r="A4" s="7"/>
      <c r="B4" s="136" t="s">
        <v>2</v>
      </c>
      <c r="C4" s="162"/>
      <c r="D4" s="111"/>
      <c r="E4" s="14"/>
      <c r="F4" s="22"/>
      <c r="G4" s="22"/>
    </row>
    <row r="5" spans="1:7" s="6" customFormat="1" ht="19.5" customHeight="1" x14ac:dyDescent="0.3">
      <c r="A5" s="7"/>
      <c r="B5" s="136" t="s">
        <v>3</v>
      </c>
      <c r="C5" s="15"/>
      <c r="D5" s="110"/>
      <c r="E5" s="17"/>
      <c r="F5" s="18"/>
      <c r="G5" s="18"/>
    </row>
    <row r="6" spans="1:7" s="6" customFormat="1" ht="19.5" customHeight="1" x14ac:dyDescent="0.3">
      <c r="A6" s="7"/>
      <c r="B6" s="124"/>
      <c r="C6" s="163"/>
      <c r="D6" s="110"/>
      <c r="E6" s="17"/>
      <c r="F6" s="18"/>
      <c r="G6" s="18"/>
    </row>
    <row r="7" spans="1:7" s="6" customFormat="1" ht="19.5" customHeight="1" x14ac:dyDescent="0.2">
      <c r="A7" s="7" t="s">
        <v>25</v>
      </c>
      <c r="B7" s="224" t="s">
        <v>4</v>
      </c>
      <c r="C7" s="226" t="s">
        <v>5</v>
      </c>
      <c r="D7" s="112" t="s">
        <v>6</v>
      </c>
      <c r="E7" s="24" t="s">
        <v>7</v>
      </c>
      <c r="F7" s="25" t="s">
        <v>8</v>
      </c>
      <c r="G7" s="26" t="s">
        <v>9</v>
      </c>
    </row>
    <row r="8" spans="1:7" s="6" customFormat="1" ht="27" customHeight="1" x14ac:dyDescent="0.2">
      <c r="A8" s="7"/>
      <c r="B8" s="225"/>
      <c r="C8" s="227"/>
      <c r="D8" s="113" t="s">
        <v>10</v>
      </c>
      <c r="E8" s="232" t="s">
        <v>127</v>
      </c>
      <c r="F8" s="28" t="s">
        <v>11</v>
      </c>
      <c r="G8" s="29" t="s">
        <v>12</v>
      </c>
    </row>
    <row r="9" spans="1:7" s="6" customFormat="1" ht="28.9" customHeight="1" x14ac:dyDescent="0.2">
      <c r="A9" s="7"/>
      <c r="B9" s="125" t="s">
        <v>79</v>
      </c>
      <c r="C9" s="161"/>
      <c r="D9" s="114"/>
      <c r="E9" s="27"/>
      <c r="F9" s="28"/>
      <c r="G9" s="29"/>
    </row>
    <row r="10" spans="1:7" s="6" customFormat="1" ht="19.5" customHeight="1" x14ac:dyDescent="0.2">
      <c r="A10" s="7"/>
      <c r="B10" s="125"/>
      <c r="C10" s="161"/>
      <c r="D10" s="114"/>
      <c r="E10" s="27"/>
      <c r="F10" s="28"/>
      <c r="G10" s="29"/>
    </row>
    <row r="11" spans="1:7" s="6" customFormat="1" ht="19.5" customHeight="1" x14ac:dyDescent="0.2">
      <c r="A11" s="7"/>
      <c r="B11" s="126" t="s">
        <v>16</v>
      </c>
      <c r="C11" s="30"/>
      <c r="D11" s="114"/>
      <c r="E11" s="31"/>
      <c r="F11" s="32"/>
      <c r="G11" s="33"/>
    </row>
    <row r="12" spans="1:7" s="6" customFormat="1" ht="19.5" customHeight="1" x14ac:dyDescent="0.3">
      <c r="A12" s="7" t="s">
        <v>51</v>
      </c>
      <c r="B12" s="123" t="s">
        <v>45</v>
      </c>
      <c r="C12" s="34" t="s">
        <v>17</v>
      </c>
      <c r="D12" s="137">
        <v>1</v>
      </c>
      <c r="E12" s="3"/>
      <c r="F12" s="4"/>
      <c r="G12" s="70">
        <f>D12*F12</f>
        <v>0</v>
      </c>
    </row>
    <row r="13" spans="1:7" s="6" customFormat="1" ht="19.5" customHeight="1" x14ac:dyDescent="0.3">
      <c r="A13" s="7" t="s">
        <v>52</v>
      </c>
      <c r="B13" s="123" t="s">
        <v>46</v>
      </c>
      <c r="C13" s="35" t="s">
        <v>17</v>
      </c>
      <c r="D13" s="140">
        <v>1</v>
      </c>
      <c r="E13" s="3"/>
      <c r="F13" s="4"/>
      <c r="G13" s="70">
        <f t="shared" ref="G13:G17" si="0">D13*F13</f>
        <v>0</v>
      </c>
    </row>
    <row r="14" spans="1:7" s="6" customFormat="1" ht="19.5" customHeight="1" x14ac:dyDescent="0.3">
      <c r="A14" s="7" t="s">
        <v>53</v>
      </c>
      <c r="B14" s="123" t="s">
        <v>77</v>
      </c>
      <c r="C14" s="35" t="s">
        <v>17</v>
      </c>
      <c r="D14" s="140">
        <v>1</v>
      </c>
      <c r="E14" s="3"/>
      <c r="F14" s="4"/>
      <c r="G14" s="70">
        <f t="shared" si="0"/>
        <v>0</v>
      </c>
    </row>
    <row r="15" spans="1:7" s="164" customFormat="1" ht="19.5" customHeight="1" x14ac:dyDescent="0.3">
      <c r="A15" s="7" t="s">
        <v>54</v>
      </c>
      <c r="B15" s="123" t="s">
        <v>47</v>
      </c>
      <c r="C15" s="34" t="s">
        <v>18</v>
      </c>
      <c r="D15" s="140">
        <v>73</v>
      </c>
      <c r="E15" s="3"/>
      <c r="F15" s="4"/>
      <c r="G15" s="70">
        <f t="shared" si="0"/>
        <v>0</v>
      </c>
    </row>
    <row r="16" spans="1:7" s="6" customFormat="1" ht="19.5" customHeight="1" x14ac:dyDescent="0.3">
      <c r="A16" s="7" t="s">
        <v>55</v>
      </c>
      <c r="B16" s="123" t="s">
        <v>48</v>
      </c>
      <c r="C16" s="35" t="s">
        <v>17</v>
      </c>
      <c r="D16" s="140">
        <v>0</v>
      </c>
      <c r="E16" s="3"/>
      <c r="F16" s="4"/>
      <c r="G16" s="70" t="s">
        <v>101</v>
      </c>
    </row>
    <row r="17" spans="1:7" s="6" customFormat="1" ht="19.5" customHeight="1" x14ac:dyDescent="0.3">
      <c r="A17" s="7" t="s">
        <v>56</v>
      </c>
      <c r="B17" s="123" t="s">
        <v>49</v>
      </c>
      <c r="C17" s="35" t="s">
        <v>17</v>
      </c>
      <c r="D17" s="140">
        <v>1</v>
      </c>
      <c r="E17" s="3"/>
      <c r="F17" s="4"/>
      <c r="G17" s="70">
        <f t="shared" si="0"/>
        <v>0</v>
      </c>
    </row>
    <row r="18" spans="1:7" s="6" customFormat="1" ht="19.5" customHeight="1" x14ac:dyDescent="0.3">
      <c r="A18" s="7"/>
      <c r="B18" s="123"/>
      <c r="C18" s="84"/>
      <c r="D18" s="158"/>
      <c r="E18" s="82"/>
      <c r="F18" s="83"/>
      <c r="G18" s="83"/>
    </row>
    <row r="19" spans="1:7" s="6" customFormat="1" ht="19.5" customHeight="1" x14ac:dyDescent="0.25">
      <c r="A19" s="44"/>
      <c r="B19" s="157" t="s">
        <v>76</v>
      </c>
      <c r="C19" s="144"/>
      <c r="D19" s="145"/>
      <c r="E19" s="43"/>
      <c r="F19" s="46" t="s">
        <v>13</v>
      </c>
      <c r="G19" s="200">
        <f>G12+G13+G14+G15+G17</f>
        <v>0</v>
      </c>
    </row>
    <row r="20" spans="1:7" s="6" customFormat="1" ht="19.5" customHeight="1" x14ac:dyDescent="0.2">
      <c r="A20" s="44"/>
      <c r="B20" s="134"/>
      <c r="C20" s="146"/>
      <c r="D20" s="147"/>
      <c r="E20" s="48"/>
      <c r="F20" s="51" t="s">
        <v>22</v>
      </c>
      <c r="G20" s="69">
        <f>G19*0.2</f>
        <v>0</v>
      </c>
    </row>
    <row r="21" spans="1:7" s="6" customFormat="1" ht="19.149999999999999" customHeight="1" x14ac:dyDescent="0.2">
      <c r="A21" s="52"/>
      <c r="B21" s="133"/>
      <c r="C21" s="144"/>
      <c r="D21" s="145"/>
      <c r="E21" s="43"/>
      <c r="F21" s="46" t="s">
        <v>14</v>
      </c>
      <c r="G21" s="68">
        <f>G20+G19</f>
        <v>0</v>
      </c>
    </row>
    <row r="22" spans="1:7" s="6" customFormat="1" ht="19.149999999999999" customHeight="1" x14ac:dyDescent="0.2">
      <c r="A22" s="52"/>
      <c r="B22" s="133"/>
      <c r="C22" s="144"/>
      <c r="D22" s="145"/>
      <c r="E22" s="43"/>
      <c r="F22" s="46"/>
      <c r="G22" s="68"/>
    </row>
    <row r="23" spans="1:7" s="6" customFormat="1" ht="19.149999999999999" customHeight="1" x14ac:dyDescent="0.25">
      <c r="A23" s="169"/>
      <c r="B23" s="168" t="s">
        <v>81</v>
      </c>
      <c r="C23" s="155"/>
      <c r="D23" s="165"/>
      <c r="E23" s="166"/>
      <c r="F23" s="167"/>
      <c r="G23" s="154"/>
    </row>
    <row r="24" spans="1:7" s="13" customFormat="1" ht="19.149999999999999" customHeight="1" x14ac:dyDescent="0.3">
      <c r="A24" s="7"/>
      <c r="B24" s="127" t="s">
        <v>19</v>
      </c>
      <c r="C24" s="161"/>
      <c r="D24" s="114"/>
      <c r="E24" s="3"/>
      <c r="F24" s="4"/>
      <c r="G24" s="71"/>
    </row>
    <row r="25" spans="1:7" s="13" customFormat="1" ht="19.149999999999999" customHeight="1" x14ac:dyDescent="0.3">
      <c r="A25" s="7" t="s">
        <v>40</v>
      </c>
      <c r="B25" s="128" t="s">
        <v>82</v>
      </c>
      <c r="C25" s="30"/>
      <c r="D25" s="137"/>
      <c r="E25" s="3"/>
      <c r="F25" s="4"/>
      <c r="G25" s="2"/>
    </row>
    <row r="26" spans="1:7" s="13" customFormat="1" ht="19.149999999999999" customHeight="1" x14ac:dyDescent="0.3">
      <c r="A26" s="7"/>
      <c r="B26" s="128" t="s">
        <v>37</v>
      </c>
      <c r="C26" s="34" t="s">
        <v>15</v>
      </c>
      <c r="D26" s="137">
        <v>321</v>
      </c>
      <c r="E26" s="3"/>
      <c r="F26" s="4"/>
      <c r="G26" s="70">
        <f>D26*F26</f>
        <v>0</v>
      </c>
    </row>
    <row r="27" spans="1:7" s="13" customFormat="1" ht="19.149999999999999" customHeight="1" x14ac:dyDescent="0.3">
      <c r="A27" s="170"/>
      <c r="B27" s="128" t="s">
        <v>67</v>
      </c>
      <c r="C27" s="34" t="s">
        <v>18</v>
      </c>
      <c r="D27" s="137">
        <v>73</v>
      </c>
      <c r="E27" s="3"/>
      <c r="F27" s="4"/>
      <c r="G27" s="70">
        <f t="shared" ref="G27:G32" si="1">D27*F27</f>
        <v>0</v>
      </c>
    </row>
    <row r="28" spans="1:7" s="6" customFormat="1" ht="19.149999999999999" customHeight="1" x14ac:dyDescent="0.3">
      <c r="A28" s="170"/>
      <c r="B28" s="128" t="s">
        <v>98</v>
      </c>
      <c r="C28" s="34" t="s">
        <v>18</v>
      </c>
      <c r="D28" s="137">
        <v>73</v>
      </c>
      <c r="E28" s="3"/>
      <c r="F28" s="4"/>
      <c r="G28" s="70">
        <f t="shared" si="1"/>
        <v>0</v>
      </c>
    </row>
    <row r="29" spans="1:7" s="6" customFormat="1" ht="16.5" x14ac:dyDescent="0.3">
      <c r="A29" s="170" t="s">
        <v>41</v>
      </c>
      <c r="B29" s="139" t="s">
        <v>99</v>
      </c>
      <c r="C29" s="120" t="s">
        <v>18</v>
      </c>
      <c r="D29" s="140">
        <v>0</v>
      </c>
      <c r="E29" s="121"/>
      <c r="F29" s="122"/>
      <c r="G29" s="70" t="s">
        <v>101</v>
      </c>
    </row>
    <row r="30" spans="1:7" s="6" customFormat="1" ht="19.5" customHeight="1" x14ac:dyDescent="0.3">
      <c r="A30" s="170" t="s">
        <v>42</v>
      </c>
      <c r="B30" s="129" t="s">
        <v>57</v>
      </c>
      <c r="C30" s="120" t="s">
        <v>15</v>
      </c>
      <c r="D30" s="140">
        <v>321</v>
      </c>
      <c r="E30" s="121"/>
      <c r="F30" s="122"/>
      <c r="G30" s="70">
        <f t="shared" si="1"/>
        <v>0</v>
      </c>
    </row>
    <row r="31" spans="1:7" s="6" customFormat="1" ht="19.5" customHeight="1" x14ac:dyDescent="0.3">
      <c r="A31" s="171" t="s">
        <v>43</v>
      </c>
      <c r="B31" s="128" t="s">
        <v>38</v>
      </c>
      <c r="C31" s="34" t="s">
        <v>17</v>
      </c>
      <c r="D31" s="137">
        <v>1</v>
      </c>
      <c r="E31" s="3"/>
      <c r="F31" s="4"/>
      <c r="G31" s="70">
        <f t="shared" si="1"/>
        <v>0</v>
      </c>
    </row>
    <row r="32" spans="1:7" s="6" customFormat="1" ht="19.5" customHeight="1" x14ac:dyDescent="0.3">
      <c r="A32" s="171" t="s">
        <v>63</v>
      </c>
      <c r="B32" s="128" t="s">
        <v>86</v>
      </c>
      <c r="C32" s="150" t="s">
        <v>5</v>
      </c>
      <c r="D32" s="115">
        <v>2</v>
      </c>
      <c r="E32" s="159"/>
      <c r="F32" s="160"/>
      <c r="G32" s="70">
        <f t="shared" si="1"/>
        <v>0</v>
      </c>
    </row>
    <row r="33" spans="1:7" s="6" customFormat="1" ht="19.5" customHeight="1" x14ac:dyDescent="0.3">
      <c r="A33" s="171" t="s">
        <v>64</v>
      </c>
      <c r="B33" s="130" t="s">
        <v>83</v>
      </c>
      <c r="C33" s="35" t="s">
        <v>5</v>
      </c>
      <c r="D33" s="137">
        <v>0</v>
      </c>
      <c r="E33" s="3"/>
      <c r="F33" s="4"/>
      <c r="G33" s="70" t="s">
        <v>101</v>
      </c>
    </row>
    <row r="34" spans="1:7" s="6" customFormat="1" ht="19.5" customHeight="1" x14ac:dyDescent="0.3">
      <c r="A34" s="171"/>
      <c r="B34" s="130"/>
      <c r="C34" s="35"/>
      <c r="D34" s="137"/>
      <c r="E34" s="3"/>
      <c r="F34" s="4"/>
      <c r="G34" s="70"/>
    </row>
    <row r="35" spans="1:7" s="19" customFormat="1" ht="19.899999999999999" customHeight="1" x14ac:dyDescent="0.3">
      <c r="A35" s="7"/>
      <c r="B35" s="127" t="s">
        <v>20</v>
      </c>
      <c r="C35" s="34"/>
      <c r="D35" s="137"/>
      <c r="E35" s="3"/>
      <c r="F35" s="4"/>
      <c r="G35" s="2"/>
    </row>
    <row r="36" spans="1:7" s="19" customFormat="1" ht="19.899999999999999" customHeight="1" x14ac:dyDescent="0.3">
      <c r="A36" s="7" t="s">
        <v>26</v>
      </c>
      <c r="B36" s="123" t="s">
        <v>58</v>
      </c>
      <c r="C36" s="34" t="s">
        <v>15</v>
      </c>
      <c r="D36" s="137">
        <v>321</v>
      </c>
      <c r="E36" s="3"/>
      <c r="F36" s="4"/>
      <c r="G36" s="70">
        <f>D36*F36</f>
        <v>0</v>
      </c>
    </row>
    <row r="37" spans="1:7" s="19" customFormat="1" ht="19.899999999999999" customHeight="1" x14ac:dyDescent="0.3">
      <c r="A37" s="7" t="s">
        <v>27</v>
      </c>
      <c r="B37" s="128" t="s">
        <v>59</v>
      </c>
      <c r="C37" s="34" t="s">
        <v>15</v>
      </c>
      <c r="D37" s="137">
        <v>321</v>
      </c>
      <c r="E37" s="3"/>
      <c r="F37" s="4"/>
      <c r="G37" s="70">
        <f t="shared" ref="G37:G40" si="2">D37*F37</f>
        <v>0</v>
      </c>
    </row>
    <row r="38" spans="1:7" s="19" customFormat="1" ht="19.899999999999999" customHeight="1" x14ac:dyDescent="0.3">
      <c r="A38" s="7" t="s">
        <v>28</v>
      </c>
      <c r="B38" s="128" t="s">
        <v>39</v>
      </c>
      <c r="C38" s="34" t="s">
        <v>15</v>
      </c>
      <c r="D38" s="137">
        <v>321</v>
      </c>
      <c r="E38" s="3"/>
      <c r="F38" s="4"/>
      <c r="G38" s="70">
        <f t="shared" si="2"/>
        <v>0</v>
      </c>
    </row>
    <row r="39" spans="1:7" s="19" customFormat="1" ht="19.899999999999999" customHeight="1" x14ac:dyDescent="0.3">
      <c r="A39" s="7" t="s">
        <v>29</v>
      </c>
      <c r="B39" s="130" t="s">
        <v>84</v>
      </c>
      <c r="C39" s="34" t="s">
        <v>15</v>
      </c>
      <c r="D39" s="137">
        <v>321</v>
      </c>
      <c r="E39" s="3"/>
      <c r="F39" s="4"/>
      <c r="G39" s="70">
        <f t="shared" si="2"/>
        <v>0</v>
      </c>
    </row>
    <row r="40" spans="1:7" s="19" customFormat="1" ht="19.899999999999999" customHeight="1" x14ac:dyDescent="0.3">
      <c r="A40" s="7"/>
      <c r="B40" s="130" t="s">
        <v>68</v>
      </c>
      <c r="C40" s="34" t="s">
        <v>15</v>
      </c>
      <c r="D40" s="137">
        <v>321</v>
      </c>
      <c r="E40" s="3"/>
      <c r="F40" s="4"/>
      <c r="G40" s="70">
        <f t="shared" si="2"/>
        <v>0</v>
      </c>
    </row>
    <row r="42" spans="1:7" s="19" customFormat="1" ht="19.899999999999999" customHeight="1" x14ac:dyDescent="0.3">
      <c r="A42" s="41" t="s">
        <v>30</v>
      </c>
      <c r="B42" s="130" t="s">
        <v>50</v>
      </c>
      <c r="C42" s="36"/>
      <c r="D42" s="115"/>
      <c r="E42" s="3"/>
      <c r="F42" s="4"/>
      <c r="G42" s="70"/>
    </row>
    <row r="43" spans="1:7" s="19" customFormat="1" ht="19.899999999999999" customHeight="1" x14ac:dyDescent="0.3">
      <c r="A43" s="41"/>
      <c r="B43" s="130" t="s">
        <v>85</v>
      </c>
      <c r="C43" s="36" t="s">
        <v>18</v>
      </c>
      <c r="D43" s="137">
        <v>73</v>
      </c>
      <c r="E43" s="3"/>
      <c r="F43" s="4"/>
      <c r="G43" s="70">
        <f>D43*F43</f>
        <v>0</v>
      </c>
    </row>
    <row r="44" spans="1:7" s="19" customFormat="1" ht="19.149999999999999" customHeight="1" x14ac:dyDescent="0.3">
      <c r="A44" s="41"/>
      <c r="B44" s="130" t="s">
        <v>66</v>
      </c>
      <c r="C44" s="36" t="s">
        <v>18</v>
      </c>
      <c r="D44" s="137">
        <v>20</v>
      </c>
      <c r="E44" s="3"/>
      <c r="F44" s="4"/>
      <c r="G44" s="70">
        <f t="shared" ref="G44:G58" si="3">D44*F44</f>
        <v>0</v>
      </c>
    </row>
    <row r="45" spans="1:7" s="19" customFormat="1" ht="19.149999999999999" customHeight="1" x14ac:dyDescent="0.3">
      <c r="A45" s="41" t="s">
        <v>31</v>
      </c>
      <c r="B45" s="130" t="s">
        <v>87</v>
      </c>
      <c r="C45" s="36" t="s">
        <v>18</v>
      </c>
      <c r="D45" s="137">
        <v>17</v>
      </c>
      <c r="E45" s="3"/>
      <c r="F45" s="4"/>
      <c r="G45" s="70">
        <f t="shared" si="3"/>
        <v>0</v>
      </c>
    </row>
    <row r="46" spans="1:7" s="19" customFormat="1" ht="19.149999999999999" customHeight="1" x14ac:dyDescent="0.3">
      <c r="A46" s="41" t="s">
        <v>32</v>
      </c>
      <c r="B46" s="128" t="s">
        <v>88</v>
      </c>
      <c r="C46" s="34" t="s">
        <v>18</v>
      </c>
      <c r="D46" s="115">
        <v>73</v>
      </c>
      <c r="E46" s="5"/>
      <c r="F46" s="72"/>
      <c r="G46" s="70">
        <f t="shared" si="3"/>
        <v>0</v>
      </c>
    </row>
    <row r="47" spans="1:7" s="19" customFormat="1" ht="19.149999999999999" customHeight="1" x14ac:dyDescent="0.3">
      <c r="A47" s="41" t="s">
        <v>33</v>
      </c>
      <c r="B47" s="128" t="s">
        <v>70</v>
      </c>
      <c r="C47" s="56"/>
      <c r="D47" s="116"/>
      <c r="E47" s="5"/>
      <c r="F47" s="72"/>
      <c r="G47" s="70">
        <f t="shared" si="3"/>
        <v>0</v>
      </c>
    </row>
    <row r="48" spans="1:7" s="19" customFormat="1" ht="19.149999999999999" customHeight="1" x14ac:dyDescent="0.3">
      <c r="A48" s="41"/>
      <c r="B48" s="128" t="s">
        <v>71</v>
      </c>
      <c r="C48" s="56" t="s">
        <v>18</v>
      </c>
      <c r="D48" s="116">
        <v>73</v>
      </c>
      <c r="E48" s="5"/>
      <c r="F48" s="72"/>
      <c r="G48" s="70">
        <f t="shared" si="3"/>
        <v>0</v>
      </c>
    </row>
    <row r="49" spans="1:9" s="19" customFormat="1" ht="19.149999999999999" customHeight="1" x14ac:dyDescent="0.3">
      <c r="A49" s="41" t="s">
        <v>34</v>
      </c>
      <c r="B49" s="128" t="s">
        <v>78</v>
      </c>
      <c r="C49" s="56"/>
      <c r="D49" s="115"/>
      <c r="E49" s="5"/>
      <c r="F49" s="72"/>
      <c r="G49" s="70">
        <f t="shared" si="3"/>
        <v>0</v>
      </c>
    </row>
    <row r="50" spans="1:9" s="19" customFormat="1" ht="19.149999999999999" customHeight="1" x14ac:dyDescent="0.3">
      <c r="A50" s="41"/>
      <c r="B50" s="128" t="s">
        <v>109</v>
      </c>
      <c r="C50" s="56" t="s">
        <v>5</v>
      </c>
      <c r="D50" s="115">
        <v>1</v>
      </c>
      <c r="E50" s="5"/>
      <c r="F50" s="72"/>
      <c r="G50" s="70">
        <f t="shared" si="3"/>
        <v>0</v>
      </c>
    </row>
    <row r="51" spans="1:9" s="19" customFormat="1" ht="19.149999999999999" customHeight="1" x14ac:dyDescent="0.3">
      <c r="A51" s="41"/>
      <c r="B51" s="128" t="s">
        <v>91</v>
      </c>
      <c r="C51" s="56" t="s">
        <v>5</v>
      </c>
      <c r="D51" s="115">
        <v>2</v>
      </c>
      <c r="E51" s="5"/>
      <c r="F51" s="72"/>
      <c r="G51" s="70">
        <f t="shared" si="3"/>
        <v>0</v>
      </c>
    </row>
    <row r="52" spans="1:9" s="19" customFormat="1" ht="19.149999999999999" customHeight="1" x14ac:dyDescent="0.3">
      <c r="A52" s="41"/>
      <c r="B52" s="128" t="s">
        <v>100</v>
      </c>
      <c r="C52" s="56" t="s">
        <v>5</v>
      </c>
      <c r="D52" s="137">
        <v>5</v>
      </c>
      <c r="E52" s="5"/>
      <c r="F52" s="72"/>
      <c r="G52" s="70">
        <f t="shared" si="3"/>
        <v>0</v>
      </c>
    </row>
    <row r="53" spans="1:9" s="19" customFormat="1" ht="19.149999999999999" customHeight="1" x14ac:dyDescent="0.3">
      <c r="A53" s="41"/>
      <c r="B53" s="128" t="s">
        <v>110</v>
      </c>
      <c r="C53" s="56" t="s">
        <v>5</v>
      </c>
      <c r="D53" s="137">
        <v>4</v>
      </c>
      <c r="E53" s="5"/>
      <c r="F53" s="72"/>
      <c r="G53" s="70">
        <f t="shared" si="3"/>
        <v>0</v>
      </c>
    </row>
    <row r="54" spans="1:9" s="19" customFormat="1" ht="19.149999999999999" customHeight="1" x14ac:dyDescent="0.3">
      <c r="A54" s="41" t="s">
        <v>35</v>
      </c>
      <c r="B54" s="128" t="s">
        <v>93</v>
      </c>
      <c r="C54" s="56" t="s">
        <v>5</v>
      </c>
      <c r="D54" s="141">
        <v>2</v>
      </c>
      <c r="E54" s="5"/>
      <c r="F54" s="72"/>
      <c r="G54" s="70">
        <f t="shared" si="3"/>
        <v>0</v>
      </c>
    </row>
    <row r="55" spans="1:9" s="19" customFormat="1" ht="19.149999999999999" customHeight="1" x14ac:dyDescent="0.3">
      <c r="A55" s="41" t="s">
        <v>44</v>
      </c>
      <c r="B55" s="128" t="s">
        <v>92</v>
      </c>
      <c r="C55" s="56" t="s">
        <v>5</v>
      </c>
      <c r="D55" s="141">
        <v>0</v>
      </c>
      <c r="E55" s="5"/>
      <c r="F55" s="72"/>
      <c r="G55" s="70" t="s">
        <v>101</v>
      </c>
    </row>
    <row r="56" spans="1:9" s="19" customFormat="1" ht="19.149999999999999" customHeight="1" x14ac:dyDescent="0.3">
      <c r="A56" s="41" t="s">
        <v>94</v>
      </c>
      <c r="B56" s="128" t="s">
        <v>65</v>
      </c>
      <c r="C56" s="56"/>
      <c r="D56" s="141"/>
      <c r="E56" s="5"/>
      <c r="F56" s="72"/>
      <c r="G56" s="70">
        <f t="shared" si="3"/>
        <v>0</v>
      </c>
    </row>
    <row r="57" spans="1:9" s="19" customFormat="1" ht="19.149999999999999" customHeight="1" x14ac:dyDescent="0.3">
      <c r="A57" s="41"/>
      <c r="B57" s="128" t="s">
        <v>111</v>
      </c>
      <c r="C57" s="56" t="s">
        <v>5</v>
      </c>
      <c r="D57" s="141">
        <v>1</v>
      </c>
      <c r="E57" s="5"/>
      <c r="F57" s="72"/>
      <c r="G57" s="70">
        <f t="shared" si="3"/>
        <v>0</v>
      </c>
    </row>
    <row r="58" spans="1:9" s="19" customFormat="1" ht="19.5" customHeight="1" x14ac:dyDescent="0.3">
      <c r="A58" s="41"/>
      <c r="B58" s="128" t="s">
        <v>61</v>
      </c>
      <c r="C58" s="56" t="s">
        <v>5</v>
      </c>
      <c r="D58" s="141">
        <v>1</v>
      </c>
      <c r="E58" s="5"/>
      <c r="F58" s="72"/>
      <c r="G58" s="70">
        <f t="shared" si="3"/>
        <v>0</v>
      </c>
    </row>
    <row r="59" spans="1:9" s="19" customFormat="1" ht="19.5" customHeight="1" x14ac:dyDescent="0.3">
      <c r="A59" s="52"/>
      <c r="B59" s="131"/>
      <c r="C59" s="57"/>
      <c r="D59" s="142"/>
      <c r="E59" s="5"/>
      <c r="F59" s="72"/>
      <c r="G59" s="70"/>
    </row>
    <row r="60" spans="1:9" s="19" customFormat="1" ht="19.5" customHeight="1" x14ac:dyDescent="0.3">
      <c r="A60" s="52"/>
      <c r="B60" s="127" t="s">
        <v>21</v>
      </c>
      <c r="C60" s="58"/>
      <c r="D60" s="115"/>
      <c r="E60" s="1"/>
      <c r="F60" s="2"/>
      <c r="G60" s="70"/>
    </row>
    <row r="61" spans="1:9" s="19" customFormat="1" ht="19.5" customHeight="1" x14ac:dyDescent="0.3">
      <c r="A61" s="172" t="s">
        <v>36</v>
      </c>
      <c r="B61" s="123" t="s">
        <v>60</v>
      </c>
      <c r="C61" s="36"/>
      <c r="D61" s="115"/>
      <c r="E61" s="1"/>
      <c r="F61" s="2"/>
      <c r="G61" s="70"/>
      <c r="I61" s="210"/>
    </row>
    <row r="62" spans="1:9" s="19" customFormat="1" ht="19.5" customHeight="1" x14ac:dyDescent="0.3">
      <c r="A62" s="52"/>
      <c r="B62" s="123" t="s">
        <v>95</v>
      </c>
      <c r="C62" s="34" t="s">
        <v>18</v>
      </c>
      <c r="D62" s="141">
        <v>0</v>
      </c>
      <c r="E62" s="1"/>
      <c r="F62" s="2"/>
      <c r="G62" s="70" t="s">
        <v>101</v>
      </c>
    </row>
    <row r="63" spans="1:9" s="19" customFormat="1" ht="19.149999999999999" customHeight="1" x14ac:dyDescent="0.3">
      <c r="A63" s="172" t="s">
        <v>96</v>
      </c>
      <c r="B63" s="123" t="s">
        <v>97</v>
      </c>
      <c r="C63" s="150" t="s">
        <v>18</v>
      </c>
      <c r="D63" s="115">
        <v>73</v>
      </c>
      <c r="E63" s="59"/>
      <c r="F63" s="37"/>
      <c r="G63" s="70">
        <f>D63*F63</f>
        <v>0</v>
      </c>
    </row>
    <row r="64" spans="1:9" s="19" customFormat="1" ht="19.149999999999999" customHeight="1" x14ac:dyDescent="0.3">
      <c r="A64" s="49"/>
      <c r="B64" s="132"/>
      <c r="C64" s="99"/>
      <c r="D64" s="143"/>
      <c r="E64" s="163"/>
      <c r="F64" s="42"/>
      <c r="G64" s="42"/>
    </row>
    <row r="65" spans="1:7" s="19" customFormat="1" ht="19.5" customHeight="1" x14ac:dyDescent="0.25">
      <c r="A65" s="44"/>
      <c r="B65" s="168" t="s">
        <v>81</v>
      </c>
      <c r="C65" s="144"/>
      <c r="D65" s="145"/>
      <c r="E65" s="43"/>
      <c r="F65" s="46" t="s">
        <v>13</v>
      </c>
      <c r="G65" s="200">
        <f>SUM(G26:G63)</f>
        <v>0</v>
      </c>
    </row>
    <row r="66" spans="1:7" s="19" customFormat="1" ht="19.5" customHeight="1" x14ac:dyDescent="0.2">
      <c r="A66" s="44"/>
      <c r="B66" s="134"/>
      <c r="C66" s="146"/>
      <c r="D66" s="147"/>
      <c r="E66" s="48"/>
      <c r="F66" s="51" t="s">
        <v>22</v>
      </c>
      <c r="G66" s="69">
        <f>G65*0.2</f>
        <v>0</v>
      </c>
    </row>
    <row r="67" spans="1:7" s="19" customFormat="1" ht="19.149999999999999" customHeight="1" x14ac:dyDescent="0.2">
      <c r="A67" s="52"/>
      <c r="B67" s="133"/>
      <c r="C67" s="144"/>
      <c r="D67" s="145"/>
      <c r="E67" s="43"/>
      <c r="F67" s="46" t="s">
        <v>14</v>
      </c>
      <c r="G67" s="68">
        <f>G65+G66</f>
        <v>0</v>
      </c>
    </row>
    <row r="68" spans="1:7" s="19" customFormat="1" ht="19.149999999999999" customHeight="1" x14ac:dyDescent="0.2">
      <c r="A68" s="52"/>
      <c r="B68" s="133"/>
      <c r="C68" s="148"/>
      <c r="D68" s="149"/>
      <c r="E68" s="107"/>
      <c r="F68" s="108"/>
      <c r="G68" s="109"/>
    </row>
    <row r="69" spans="1:7" s="19" customFormat="1" ht="19.149999999999999" customHeight="1" x14ac:dyDescent="0.2">
      <c r="A69" s="52"/>
      <c r="B69" s="133"/>
      <c r="C69" s="199"/>
      <c r="D69" s="209"/>
      <c r="F69" s="54"/>
      <c r="G69" s="55"/>
    </row>
    <row r="70" spans="1:7" customFormat="1" ht="19.149999999999999" customHeight="1" x14ac:dyDescent="0.2">
      <c r="B70" s="176" t="s">
        <v>108</v>
      </c>
      <c r="C70" s="177"/>
      <c r="D70" s="117"/>
      <c r="F70" s="178"/>
      <c r="G70" s="68"/>
    </row>
    <row r="71" spans="1:7" customFormat="1" ht="9.75" customHeight="1" x14ac:dyDescent="0.2">
      <c r="G71" s="179"/>
    </row>
    <row r="72" spans="1:7" s="19" customFormat="1" ht="19.899999999999999" customHeight="1" x14ac:dyDescent="0.3">
      <c r="A72" s="174" t="s">
        <v>107</v>
      </c>
      <c r="B72" s="175" t="s">
        <v>106</v>
      </c>
      <c r="C72" s="201" t="s">
        <v>15</v>
      </c>
      <c r="D72" s="202">
        <v>321</v>
      </c>
      <c r="E72" s="203"/>
      <c r="F72" s="204"/>
      <c r="G72" s="204">
        <f>D72*F72</f>
        <v>0</v>
      </c>
    </row>
    <row r="73" spans="1:7" s="19" customFormat="1" ht="19.149999999999999" customHeight="1" x14ac:dyDescent="0.2">
      <c r="A73" s="52"/>
      <c r="B73" s="133"/>
      <c r="C73" s="199"/>
      <c r="D73" s="209"/>
      <c r="F73" s="54"/>
      <c r="G73" s="55"/>
    </row>
    <row r="74" spans="1:7" s="19" customFormat="1" ht="19.5" customHeight="1" x14ac:dyDescent="0.2">
      <c r="A74" s="44"/>
      <c r="B74" s="153" t="s">
        <v>80</v>
      </c>
      <c r="C74" s="44"/>
      <c r="D74" s="117"/>
      <c r="E74" s="43"/>
      <c r="F74" s="46"/>
      <c r="G74" s="47"/>
    </row>
    <row r="75" spans="1:7" s="19" customFormat="1" ht="9.75" customHeight="1" x14ac:dyDescent="0.2">
      <c r="A75" s="44"/>
      <c r="B75" s="135"/>
      <c r="C75" s="44"/>
      <c r="D75" s="117"/>
      <c r="E75" s="43"/>
      <c r="F75" s="46"/>
      <c r="G75" s="47"/>
    </row>
    <row r="76" spans="1:7" s="19" customFormat="1" ht="19.5" customHeight="1" x14ac:dyDescent="0.2">
      <c r="A76" s="44"/>
      <c r="B76" s="151" t="s">
        <v>69</v>
      </c>
      <c r="C76" s="44"/>
      <c r="D76" s="117"/>
      <c r="E76" s="43"/>
      <c r="F76" s="46"/>
      <c r="G76" s="47"/>
    </row>
    <row r="77" spans="1:7" s="19" customFormat="1" ht="19.5" customHeight="1" x14ac:dyDescent="0.2">
      <c r="A77" s="44"/>
      <c r="B77" s="152" t="s">
        <v>24</v>
      </c>
      <c r="C77" s="44"/>
      <c r="D77" s="117"/>
      <c r="E77" s="62"/>
      <c r="F77" s="63" t="s">
        <v>23</v>
      </c>
      <c r="G77" s="68">
        <f>G19</f>
        <v>0</v>
      </c>
    </row>
    <row r="78" spans="1:7" s="19" customFormat="1" ht="19.5" customHeight="1" x14ac:dyDescent="0.2">
      <c r="A78" s="44"/>
      <c r="B78" s="152" t="s">
        <v>81</v>
      </c>
      <c r="C78" s="44"/>
      <c r="D78" s="117"/>
      <c r="E78" s="62"/>
      <c r="F78" s="63" t="s">
        <v>23</v>
      </c>
      <c r="G78" s="68">
        <f>G65</f>
        <v>0</v>
      </c>
    </row>
    <row r="79" spans="1:7" s="19" customFormat="1" ht="19.5" customHeight="1" x14ac:dyDescent="0.2">
      <c r="A79" s="44"/>
      <c r="B79" s="152"/>
      <c r="C79" s="44"/>
      <c r="D79" s="117"/>
      <c r="E79" s="62"/>
      <c r="F79" s="63"/>
      <c r="G79" s="68"/>
    </row>
    <row r="83" spans="1:7" s="19" customFormat="1" ht="19.5" customHeight="1" x14ac:dyDescent="0.2">
      <c r="A83" s="44"/>
      <c r="B83" s="135"/>
      <c r="C83" s="183"/>
      <c r="D83" s="184"/>
      <c r="E83" s="185"/>
      <c r="F83" s="186"/>
      <c r="G83" s="187"/>
    </row>
    <row r="84" spans="1:7" s="19" customFormat="1" ht="19.5" customHeight="1" x14ac:dyDescent="0.2">
      <c r="A84" s="44"/>
      <c r="B84" s="133"/>
      <c r="C84" s="44"/>
      <c r="D84" s="117"/>
      <c r="E84" s="62"/>
      <c r="F84" s="63" t="s">
        <v>13</v>
      </c>
      <c r="G84" s="68">
        <f>G77+G78</f>
        <v>0</v>
      </c>
    </row>
    <row r="85" spans="1:7" s="19" customFormat="1" ht="19.5" customHeight="1" x14ac:dyDescent="0.2">
      <c r="A85" s="44"/>
      <c r="B85" s="134"/>
      <c r="C85" s="49"/>
      <c r="D85" s="118"/>
      <c r="E85" s="64"/>
      <c r="F85" s="65" t="s">
        <v>22</v>
      </c>
      <c r="G85" s="69">
        <f>G84*0.2</f>
        <v>0</v>
      </c>
    </row>
    <row r="86" spans="1:7" s="19" customFormat="1" ht="19.5" customHeight="1" x14ac:dyDescent="0.2">
      <c r="A86" s="44"/>
      <c r="B86" s="153" t="s">
        <v>72</v>
      </c>
      <c r="C86" s="44"/>
      <c r="D86" s="117"/>
      <c r="E86" s="62"/>
      <c r="F86" s="63" t="s">
        <v>14</v>
      </c>
      <c r="G86" s="68">
        <f>G84+G85</f>
        <v>0</v>
      </c>
    </row>
    <row r="87" spans="1:7" s="19" customFormat="1" ht="19.5" customHeight="1" x14ac:dyDescent="0.2">
      <c r="A87" s="44"/>
      <c r="B87" s="135"/>
      <c r="C87" s="44"/>
      <c r="D87" s="212"/>
      <c r="E87" s="213"/>
      <c r="F87" s="213"/>
      <c r="G87" s="68"/>
    </row>
    <row r="88" spans="1:7" s="19" customFormat="1" ht="19.5" customHeight="1" x14ac:dyDescent="0.2">
      <c r="A88" s="44"/>
      <c r="B88" s="156" t="s">
        <v>73</v>
      </c>
      <c r="C88" s="44"/>
      <c r="D88" s="119" t="s">
        <v>74</v>
      </c>
      <c r="E88" s="43"/>
      <c r="F88" s="47"/>
      <c r="G88" s="47"/>
    </row>
    <row r="89" spans="1:7" s="19" customFormat="1" ht="19.5" customHeight="1" x14ac:dyDescent="0.2">
      <c r="A89" s="44"/>
      <c r="B89" s="133"/>
      <c r="C89" s="44"/>
      <c r="D89" s="119" t="s">
        <v>75</v>
      </c>
      <c r="E89" s="43"/>
      <c r="F89" s="47"/>
      <c r="G89" s="47"/>
    </row>
    <row r="90" spans="1:7" s="19" customFormat="1" ht="19.5" customHeight="1" x14ac:dyDescent="0.2">
      <c r="A90" s="44"/>
      <c r="B90" s="133"/>
      <c r="C90" s="44"/>
      <c r="D90" s="119"/>
      <c r="E90" s="43"/>
      <c r="F90" s="47"/>
      <c r="G90" s="47"/>
    </row>
    <row r="91" spans="1:7" s="19" customFormat="1" ht="19.5" customHeight="1" x14ac:dyDescent="0.2">
      <c r="A91" s="44"/>
      <c r="B91" s="133"/>
      <c r="C91" s="44"/>
      <c r="D91" s="117"/>
      <c r="E91" s="43"/>
      <c r="F91" s="47"/>
      <c r="G91" s="47"/>
    </row>
    <row r="92" spans="1:7" s="19" customFormat="1" ht="19.5" customHeight="1" x14ac:dyDescent="0.2">
      <c r="A92" s="44"/>
      <c r="B92" s="133"/>
      <c r="C92" s="44"/>
      <c r="D92" s="117"/>
      <c r="E92" s="43"/>
      <c r="F92" s="47"/>
      <c r="G92" s="47"/>
    </row>
    <row r="93" spans="1:7" s="19" customFormat="1" ht="19.5" customHeight="1" x14ac:dyDescent="0.2">
      <c r="A93" s="44"/>
      <c r="B93" s="133"/>
      <c r="C93" s="44"/>
      <c r="D93" s="117"/>
      <c r="E93" s="43"/>
      <c r="F93" s="47"/>
      <c r="G93" s="47"/>
    </row>
    <row r="94" spans="1:7" s="19" customFormat="1" ht="19.5" customHeight="1" x14ac:dyDescent="0.2">
      <c r="A94" s="44"/>
      <c r="B94" s="133"/>
      <c r="C94" s="44"/>
      <c r="D94" s="117"/>
      <c r="E94" s="43"/>
      <c r="F94" s="47"/>
      <c r="G94" s="47"/>
    </row>
    <row r="95" spans="1:7" s="19" customFormat="1" ht="19.5" customHeight="1" x14ac:dyDescent="0.2">
      <c r="A95" s="44"/>
      <c r="B95" s="133"/>
      <c r="C95" s="44"/>
      <c r="D95" s="117"/>
      <c r="E95" s="43"/>
      <c r="F95" s="47"/>
      <c r="G95" s="47"/>
    </row>
    <row r="96" spans="1:7" s="19" customFormat="1" ht="19.5" customHeight="1" x14ac:dyDescent="0.2">
      <c r="A96" s="44"/>
      <c r="B96" s="133"/>
      <c r="C96" s="44"/>
      <c r="D96" s="117"/>
      <c r="E96" s="43"/>
      <c r="F96" s="47"/>
      <c r="G96" s="47"/>
    </row>
    <row r="97" spans="1:7" s="19" customFormat="1" ht="19.5" customHeight="1" x14ac:dyDescent="0.2">
      <c r="A97" s="44"/>
      <c r="B97" s="133"/>
      <c r="C97" s="44"/>
      <c r="D97" s="117"/>
      <c r="E97" s="43"/>
      <c r="F97" s="47"/>
      <c r="G97" s="47"/>
    </row>
    <row r="98" spans="1:7" s="19" customFormat="1" ht="19.5" customHeight="1" x14ac:dyDescent="0.2">
      <c r="A98" s="44"/>
      <c r="B98" s="133"/>
      <c r="C98" s="44"/>
      <c r="D98" s="117"/>
      <c r="E98" s="43"/>
      <c r="F98" s="47"/>
      <c r="G98" s="47"/>
    </row>
    <row r="99" spans="1:7" s="19" customFormat="1" ht="19.5" customHeight="1" x14ac:dyDescent="0.2">
      <c r="A99" s="44"/>
      <c r="B99" s="133"/>
      <c r="C99" s="44"/>
      <c r="D99" s="117"/>
      <c r="E99" s="43"/>
      <c r="F99" s="47"/>
      <c r="G99" s="47"/>
    </row>
    <row r="100" spans="1:7" s="19" customFormat="1" ht="19.5" customHeight="1" x14ac:dyDescent="0.2">
      <c r="A100" s="44"/>
      <c r="B100" s="133"/>
      <c r="C100" s="44"/>
      <c r="D100" s="117"/>
      <c r="E100" s="43"/>
      <c r="F100" s="47"/>
      <c r="G100" s="47"/>
    </row>
    <row r="101" spans="1:7" s="19" customFormat="1" ht="19.5" customHeight="1" x14ac:dyDescent="0.2">
      <c r="A101" s="44"/>
      <c r="B101" s="133"/>
      <c r="C101" s="44"/>
      <c r="D101" s="117"/>
      <c r="E101" s="43"/>
      <c r="F101" s="47"/>
      <c r="G101" s="47"/>
    </row>
    <row r="102" spans="1:7" s="19" customFormat="1" ht="19.5" customHeight="1" x14ac:dyDescent="0.2">
      <c r="A102" s="44"/>
      <c r="B102" s="133"/>
      <c r="C102" s="44"/>
      <c r="D102" s="117"/>
      <c r="E102" s="43"/>
      <c r="F102" s="47"/>
      <c r="G102" s="47"/>
    </row>
    <row r="103" spans="1:7" s="19" customFormat="1" ht="19.5" customHeight="1" x14ac:dyDescent="0.2">
      <c r="A103" s="44"/>
      <c r="B103" s="133"/>
      <c r="C103" s="44"/>
      <c r="D103" s="117"/>
      <c r="E103" s="43"/>
      <c r="F103" s="47"/>
      <c r="G103" s="47"/>
    </row>
    <row r="104" spans="1:7" s="19" customFormat="1" ht="19.5" customHeight="1" x14ac:dyDescent="0.2">
      <c r="A104" s="44"/>
      <c r="B104" s="133"/>
      <c r="C104" s="44"/>
      <c r="D104" s="117"/>
      <c r="E104" s="43"/>
      <c r="F104" s="47"/>
      <c r="G104" s="47"/>
    </row>
    <row r="105" spans="1:7" s="19" customFormat="1" ht="19.5" customHeight="1" x14ac:dyDescent="0.2">
      <c r="A105" s="44"/>
      <c r="B105" s="133"/>
      <c r="C105" s="44"/>
      <c r="D105" s="117"/>
      <c r="E105" s="43"/>
      <c r="F105" s="47"/>
      <c r="G105" s="47"/>
    </row>
    <row r="106" spans="1:7" s="19" customFormat="1" ht="19.5" customHeight="1" x14ac:dyDescent="0.2">
      <c r="A106" s="44"/>
      <c r="B106" s="133"/>
      <c r="C106" s="44"/>
      <c r="D106" s="117"/>
      <c r="E106" s="43"/>
      <c r="F106" s="47"/>
      <c r="G106" s="47"/>
    </row>
    <row r="107" spans="1:7" s="19" customFormat="1" ht="19.5" customHeight="1" x14ac:dyDescent="0.2">
      <c r="A107" s="44"/>
      <c r="B107" s="133"/>
      <c r="C107" s="44"/>
      <c r="D107" s="117"/>
      <c r="E107" s="43"/>
      <c r="F107" s="47"/>
      <c r="G107" s="47"/>
    </row>
    <row r="108" spans="1:7" s="19" customFormat="1" ht="19.5" customHeight="1" x14ac:dyDescent="0.2">
      <c r="A108" s="44"/>
      <c r="B108" s="133"/>
      <c r="C108" s="44"/>
      <c r="D108" s="117"/>
      <c r="E108" s="43"/>
      <c r="F108" s="47"/>
      <c r="G108" s="47"/>
    </row>
    <row r="109" spans="1:7" s="19" customFormat="1" ht="19.5" customHeight="1" x14ac:dyDescent="0.2">
      <c r="A109" s="44"/>
      <c r="B109" s="133"/>
      <c r="C109" s="44"/>
      <c r="D109" s="117"/>
      <c r="E109" s="43"/>
      <c r="F109" s="47"/>
      <c r="G109" s="47"/>
    </row>
    <row r="110" spans="1:7" s="19" customFormat="1" ht="19.5" customHeight="1" x14ac:dyDescent="0.2">
      <c r="A110" s="44"/>
      <c r="B110" s="133"/>
      <c r="C110" s="44"/>
      <c r="D110" s="117"/>
      <c r="E110" s="43"/>
      <c r="F110" s="47"/>
      <c r="G110" s="47"/>
    </row>
    <row r="111" spans="1:7" s="19" customFormat="1" ht="19.5" customHeight="1" x14ac:dyDescent="0.2">
      <c r="A111" s="44"/>
      <c r="B111" s="133"/>
      <c r="C111" s="44"/>
      <c r="D111" s="117"/>
      <c r="E111" s="43"/>
      <c r="F111" s="47"/>
      <c r="G111" s="47"/>
    </row>
    <row r="112" spans="1:7" s="19" customFormat="1" ht="19.5" customHeight="1" x14ac:dyDescent="0.2">
      <c r="A112" s="44"/>
      <c r="B112" s="133"/>
      <c r="C112" s="44"/>
      <c r="D112" s="117"/>
      <c r="E112" s="43"/>
      <c r="F112" s="47"/>
      <c r="G112" s="47"/>
    </row>
    <row r="113" spans="1:7" s="19" customFormat="1" ht="19.5" customHeight="1" x14ac:dyDescent="0.2">
      <c r="A113" s="44"/>
      <c r="B113" s="133"/>
      <c r="C113" s="44"/>
      <c r="D113" s="117"/>
      <c r="E113" s="43"/>
      <c r="F113" s="47"/>
      <c r="G113" s="47"/>
    </row>
    <row r="114" spans="1:7" s="19" customFormat="1" ht="19.5" customHeight="1" x14ac:dyDescent="0.2">
      <c r="A114" s="44"/>
      <c r="B114" s="133"/>
      <c r="C114" s="44"/>
      <c r="D114" s="117"/>
      <c r="E114" s="43"/>
      <c r="F114" s="47"/>
      <c r="G114" s="47"/>
    </row>
    <row r="115" spans="1:7" s="19" customFormat="1" ht="19.5" customHeight="1" x14ac:dyDescent="0.2">
      <c r="A115" s="44"/>
      <c r="B115" s="133"/>
      <c r="C115" s="44"/>
      <c r="D115" s="117"/>
      <c r="E115" s="43"/>
      <c r="F115" s="47"/>
      <c r="G115" s="47"/>
    </row>
    <row r="116" spans="1:7" s="19" customFormat="1" ht="19.5" customHeight="1" x14ac:dyDescent="0.2">
      <c r="A116" s="44"/>
      <c r="B116" s="133"/>
      <c r="C116" s="44"/>
      <c r="D116" s="117"/>
      <c r="E116" s="43"/>
      <c r="F116" s="47"/>
      <c r="G116" s="47"/>
    </row>
    <row r="117" spans="1:7" s="19" customFormat="1" ht="19.5" customHeight="1" x14ac:dyDescent="0.2">
      <c r="A117" s="44"/>
      <c r="B117" s="133"/>
      <c r="C117" s="44"/>
      <c r="D117" s="117"/>
      <c r="E117" s="43"/>
      <c r="F117" s="47"/>
      <c r="G117" s="47"/>
    </row>
    <row r="118" spans="1:7" ht="19.5" customHeight="1" x14ac:dyDescent="0.2"/>
    <row r="119" spans="1:7" ht="19.5" customHeight="1" x14ac:dyDescent="0.2"/>
    <row r="120" spans="1:7" s="48" customFormat="1" ht="19.5" customHeight="1" x14ac:dyDescent="0.2">
      <c r="A120" s="44"/>
      <c r="B120" s="133"/>
      <c r="C120" s="44"/>
      <c r="D120" s="117"/>
      <c r="E120" s="43"/>
      <c r="F120" s="47"/>
      <c r="G120" s="47"/>
    </row>
    <row r="121" spans="1:7" ht="19.5" customHeight="1" x14ac:dyDescent="0.2"/>
    <row r="122" spans="1:7" ht="19.5" customHeight="1" x14ac:dyDescent="0.2"/>
    <row r="123" spans="1:7" s="19" customFormat="1" ht="19.5" customHeight="1" x14ac:dyDescent="0.2">
      <c r="A123" s="44"/>
      <c r="B123" s="133"/>
      <c r="C123" s="44"/>
      <c r="D123" s="117"/>
      <c r="E123" s="43"/>
      <c r="F123" s="47"/>
      <c r="G123" s="47"/>
    </row>
    <row r="124" spans="1:7" s="19" customFormat="1" ht="19.5" customHeight="1" x14ac:dyDescent="0.2">
      <c r="A124" s="44"/>
      <c r="B124" s="133"/>
      <c r="C124" s="44"/>
      <c r="D124" s="117"/>
      <c r="E124" s="43"/>
      <c r="F124" s="47"/>
      <c r="G124" s="47"/>
    </row>
    <row r="125" spans="1:7" s="19" customFormat="1" ht="19.5" customHeight="1" x14ac:dyDescent="0.2">
      <c r="A125" s="44"/>
      <c r="B125" s="133"/>
      <c r="C125" s="44"/>
      <c r="D125" s="117"/>
      <c r="E125" s="43"/>
      <c r="F125" s="47"/>
      <c r="G125" s="47"/>
    </row>
    <row r="126" spans="1:7" s="19" customFormat="1" ht="19.5" customHeight="1" x14ac:dyDescent="0.2">
      <c r="A126" s="44"/>
      <c r="B126" s="133"/>
      <c r="C126" s="44"/>
      <c r="D126" s="117"/>
      <c r="E126" s="43"/>
      <c r="F126" s="47"/>
      <c r="G126" s="47"/>
    </row>
    <row r="127" spans="1:7" s="19" customFormat="1" ht="19.5" customHeight="1" x14ac:dyDescent="0.2">
      <c r="A127" s="44"/>
      <c r="B127" s="133"/>
      <c r="C127" s="44"/>
      <c r="D127" s="117"/>
      <c r="E127" s="43"/>
      <c r="F127" s="47"/>
      <c r="G127" s="47"/>
    </row>
    <row r="128" spans="1:7" s="19" customFormat="1" ht="19.5" customHeight="1" x14ac:dyDescent="0.2">
      <c r="A128" s="44"/>
      <c r="B128" s="133"/>
      <c r="C128" s="44"/>
      <c r="D128" s="117"/>
      <c r="E128" s="43"/>
      <c r="F128" s="47"/>
      <c r="G128" s="47"/>
    </row>
    <row r="129" spans="1:7" s="19" customFormat="1" ht="19.5" customHeight="1" x14ac:dyDescent="0.2">
      <c r="A129" s="44"/>
      <c r="B129" s="133"/>
      <c r="C129" s="44"/>
      <c r="D129" s="117"/>
      <c r="E129" s="43"/>
      <c r="F129" s="47"/>
      <c r="G129" s="47"/>
    </row>
    <row r="130" spans="1:7" s="19" customFormat="1" ht="19.5" customHeight="1" x14ac:dyDescent="0.2">
      <c r="A130" s="44"/>
      <c r="B130" s="133"/>
      <c r="C130" s="44"/>
      <c r="D130" s="117"/>
      <c r="E130" s="43"/>
      <c r="F130" s="47"/>
      <c r="G130" s="47"/>
    </row>
    <row r="131" spans="1:7" s="19" customFormat="1" ht="19.5" customHeight="1" x14ac:dyDescent="0.2">
      <c r="A131" s="44"/>
      <c r="B131" s="133"/>
      <c r="C131" s="44"/>
      <c r="D131" s="117"/>
      <c r="E131" s="43"/>
      <c r="F131" s="47"/>
      <c r="G131" s="47"/>
    </row>
    <row r="132" spans="1:7" s="19" customFormat="1" ht="19.5" customHeight="1" x14ac:dyDescent="0.2">
      <c r="A132" s="44"/>
      <c r="B132" s="133"/>
      <c r="C132" s="44"/>
      <c r="D132" s="117"/>
      <c r="E132" s="43"/>
      <c r="F132" s="47"/>
      <c r="G132" s="47"/>
    </row>
    <row r="133" spans="1:7" s="19" customFormat="1" ht="19.5" customHeight="1" x14ac:dyDescent="0.2">
      <c r="A133" s="44"/>
      <c r="B133" s="133"/>
      <c r="C133" s="44"/>
      <c r="D133" s="117"/>
      <c r="E133" s="43"/>
      <c r="F133" s="47"/>
      <c r="G133" s="47"/>
    </row>
    <row r="134" spans="1:7" s="19" customFormat="1" ht="19.5" customHeight="1" x14ac:dyDescent="0.2">
      <c r="A134" s="44"/>
      <c r="B134" s="133"/>
      <c r="C134" s="44"/>
      <c r="D134" s="117"/>
      <c r="E134" s="43"/>
      <c r="F134" s="47"/>
      <c r="G134" s="47"/>
    </row>
    <row r="135" spans="1:7" s="19" customFormat="1" ht="19.5" customHeight="1" x14ac:dyDescent="0.2">
      <c r="A135" s="44"/>
      <c r="B135" s="133"/>
      <c r="C135" s="44"/>
      <c r="D135" s="117"/>
      <c r="E135" s="43"/>
      <c r="F135" s="47"/>
      <c r="G135" s="47"/>
    </row>
    <row r="136" spans="1:7" s="19" customFormat="1" ht="19.5" customHeight="1" x14ac:dyDescent="0.2">
      <c r="A136" s="44"/>
      <c r="B136" s="133"/>
      <c r="C136" s="44"/>
      <c r="D136" s="117"/>
      <c r="E136" s="43"/>
      <c r="F136" s="47"/>
      <c r="G136" s="47"/>
    </row>
    <row r="137" spans="1:7" s="19" customFormat="1" ht="19.5" customHeight="1" x14ac:dyDescent="0.2">
      <c r="A137" s="44"/>
      <c r="B137" s="133"/>
      <c r="C137" s="44"/>
      <c r="D137" s="117"/>
      <c r="E137" s="43"/>
      <c r="F137" s="47"/>
      <c r="G137" s="47"/>
    </row>
    <row r="138" spans="1:7" s="19" customFormat="1" ht="19.5" customHeight="1" x14ac:dyDescent="0.2">
      <c r="A138" s="44"/>
      <c r="B138" s="133"/>
      <c r="C138" s="44"/>
      <c r="D138" s="117"/>
      <c r="E138" s="43"/>
      <c r="F138" s="47"/>
      <c r="G138" s="47"/>
    </row>
    <row r="139" spans="1:7" s="19" customFormat="1" ht="19.5" customHeight="1" x14ac:dyDescent="0.2">
      <c r="A139" s="44"/>
      <c r="B139" s="133"/>
      <c r="C139" s="44"/>
      <c r="D139" s="117"/>
      <c r="E139" s="43"/>
      <c r="F139" s="47"/>
      <c r="G139" s="47"/>
    </row>
    <row r="140" spans="1:7" s="19" customFormat="1" ht="19.5" customHeight="1" x14ac:dyDescent="0.2">
      <c r="A140" s="44"/>
      <c r="B140" s="133"/>
      <c r="C140" s="44"/>
      <c r="D140" s="117"/>
      <c r="E140" s="43"/>
      <c r="F140" s="47"/>
      <c r="G140" s="47"/>
    </row>
    <row r="141" spans="1:7" s="19" customFormat="1" ht="19.5" customHeight="1" x14ac:dyDescent="0.2">
      <c r="A141" s="44"/>
      <c r="B141" s="133"/>
      <c r="C141" s="44"/>
      <c r="D141" s="117"/>
      <c r="E141" s="43"/>
      <c r="F141" s="47"/>
      <c r="G141" s="47"/>
    </row>
    <row r="142" spans="1:7" s="19" customFormat="1" ht="19.5" customHeight="1" x14ac:dyDescent="0.2">
      <c r="A142" s="44"/>
      <c r="B142" s="133"/>
      <c r="C142" s="44"/>
      <c r="D142" s="117"/>
      <c r="E142" s="43"/>
      <c r="F142" s="47"/>
      <c r="G142" s="47"/>
    </row>
    <row r="143" spans="1:7" s="19" customFormat="1" ht="19.5" customHeight="1" x14ac:dyDescent="0.2">
      <c r="A143" s="44"/>
      <c r="B143" s="133"/>
      <c r="C143" s="44"/>
      <c r="D143" s="117"/>
      <c r="E143" s="43"/>
      <c r="F143" s="47"/>
      <c r="G143" s="47"/>
    </row>
    <row r="144" spans="1:7" s="19" customFormat="1" ht="19.5" customHeight="1" x14ac:dyDescent="0.2">
      <c r="A144" s="44"/>
      <c r="B144" s="133"/>
      <c r="C144" s="44"/>
      <c r="D144" s="117"/>
      <c r="E144" s="43"/>
      <c r="F144" s="47"/>
      <c r="G144" s="47"/>
    </row>
    <row r="145" spans="1:7" s="19" customFormat="1" ht="19.5" customHeight="1" x14ac:dyDescent="0.2">
      <c r="A145" s="44"/>
      <c r="B145" s="133"/>
      <c r="C145" s="44"/>
      <c r="D145" s="117"/>
      <c r="E145" s="43"/>
      <c r="F145" s="47"/>
      <c r="G145" s="47"/>
    </row>
    <row r="146" spans="1:7" s="19" customFormat="1" ht="19.5" customHeight="1" x14ac:dyDescent="0.2">
      <c r="A146" s="44"/>
      <c r="B146" s="133"/>
      <c r="C146" s="44"/>
      <c r="D146" s="117"/>
      <c r="E146" s="43"/>
      <c r="F146" s="47"/>
      <c r="G146" s="47"/>
    </row>
    <row r="147" spans="1:7" s="19" customFormat="1" ht="19.5" customHeight="1" x14ac:dyDescent="0.2">
      <c r="A147" s="44"/>
      <c r="B147" s="133"/>
      <c r="C147" s="44"/>
      <c r="D147" s="117"/>
      <c r="E147" s="43"/>
      <c r="F147" s="47"/>
      <c r="G147" s="47"/>
    </row>
    <row r="148" spans="1:7" s="19" customFormat="1" ht="19.5" customHeight="1" x14ac:dyDescent="0.2">
      <c r="A148" s="44"/>
      <c r="B148" s="133"/>
      <c r="C148" s="44"/>
      <c r="D148" s="117"/>
      <c r="E148" s="43"/>
      <c r="F148" s="47"/>
      <c r="G148" s="47"/>
    </row>
    <row r="149" spans="1:7" s="19" customFormat="1" ht="19.5" customHeight="1" x14ac:dyDescent="0.2">
      <c r="A149" s="44"/>
      <c r="B149" s="133"/>
      <c r="C149" s="44"/>
      <c r="D149" s="117"/>
      <c r="E149" s="43"/>
      <c r="F149" s="47"/>
      <c r="G149" s="47"/>
    </row>
    <row r="150" spans="1:7" s="19" customFormat="1" ht="19.5" customHeight="1" x14ac:dyDescent="0.2">
      <c r="A150" s="44"/>
      <c r="B150" s="133"/>
      <c r="C150" s="44"/>
      <c r="D150" s="117"/>
      <c r="E150" s="43"/>
      <c r="F150" s="47"/>
      <c r="G150" s="47"/>
    </row>
    <row r="151" spans="1:7" s="19" customFormat="1" ht="19.5" customHeight="1" x14ac:dyDescent="0.2">
      <c r="A151" s="44"/>
      <c r="B151" s="133"/>
      <c r="C151" s="44"/>
      <c r="D151" s="117"/>
      <c r="E151" s="43"/>
      <c r="F151" s="47"/>
      <c r="G151" s="47"/>
    </row>
    <row r="152" spans="1:7" s="19" customFormat="1" ht="19.5" customHeight="1" x14ac:dyDescent="0.2">
      <c r="A152" s="44"/>
      <c r="B152" s="133"/>
      <c r="C152" s="44"/>
      <c r="D152" s="117"/>
      <c r="E152" s="43"/>
      <c r="F152" s="47"/>
      <c r="G152" s="47"/>
    </row>
    <row r="153" spans="1:7" s="19" customFormat="1" ht="19.5" customHeight="1" x14ac:dyDescent="0.2">
      <c r="A153" s="44"/>
      <c r="B153" s="133"/>
      <c r="C153" s="44"/>
      <c r="D153" s="117"/>
      <c r="E153" s="43"/>
      <c r="F153" s="47"/>
      <c r="G153" s="47"/>
    </row>
    <row r="154" spans="1:7" s="19" customFormat="1" ht="19.5" customHeight="1" x14ac:dyDescent="0.2">
      <c r="A154" s="44"/>
      <c r="B154" s="133"/>
      <c r="C154" s="44"/>
      <c r="D154" s="117"/>
      <c r="E154" s="43"/>
      <c r="F154" s="47"/>
      <c r="G154" s="47"/>
    </row>
    <row r="155" spans="1:7" s="19" customFormat="1" ht="19.5" customHeight="1" x14ac:dyDescent="0.2">
      <c r="A155" s="44"/>
      <c r="B155" s="133"/>
      <c r="C155" s="44"/>
      <c r="D155" s="117"/>
      <c r="E155" s="43"/>
      <c r="F155" s="47"/>
      <c r="G155" s="47"/>
    </row>
    <row r="156" spans="1:7" s="19" customFormat="1" ht="19.5" customHeight="1" x14ac:dyDescent="0.2">
      <c r="A156" s="44"/>
      <c r="B156" s="133"/>
      <c r="C156" s="44"/>
      <c r="D156" s="117"/>
      <c r="E156" s="43"/>
      <c r="F156" s="47"/>
      <c r="G156" s="47"/>
    </row>
    <row r="157" spans="1:7" s="19" customFormat="1" ht="19.5" customHeight="1" x14ac:dyDescent="0.2">
      <c r="A157" s="44"/>
      <c r="B157" s="133"/>
      <c r="C157" s="44"/>
      <c r="D157" s="117"/>
      <c r="E157" s="43"/>
      <c r="F157" s="47"/>
      <c r="G157" s="47"/>
    </row>
    <row r="158" spans="1:7" s="19" customFormat="1" ht="19.5" customHeight="1" x14ac:dyDescent="0.2">
      <c r="A158" s="44"/>
      <c r="B158" s="133"/>
      <c r="C158" s="44"/>
      <c r="D158" s="117"/>
      <c r="E158" s="43"/>
      <c r="F158" s="47"/>
      <c r="G158" s="47"/>
    </row>
    <row r="159" spans="1:7" ht="19.5" customHeight="1" x14ac:dyDescent="0.2"/>
    <row r="160" spans="1:7" ht="19.5" customHeight="1" x14ac:dyDescent="0.2"/>
    <row r="161" spans="1:7" s="48" customFormat="1" ht="19.5" customHeight="1" x14ac:dyDescent="0.2">
      <c r="A161" s="44"/>
      <c r="B161" s="133"/>
      <c r="C161" s="44"/>
      <c r="D161" s="117"/>
      <c r="E161" s="43"/>
      <c r="F161" s="47"/>
      <c r="G161" s="47"/>
    </row>
    <row r="162" spans="1:7" ht="19.5" customHeight="1" x14ac:dyDescent="0.2"/>
    <row r="163" spans="1:7" ht="19.5" customHeight="1" x14ac:dyDescent="0.2"/>
    <row r="164" spans="1:7" ht="19.5" customHeight="1" x14ac:dyDescent="0.2"/>
    <row r="165" spans="1:7" ht="19.5" customHeight="1" x14ac:dyDescent="0.2"/>
    <row r="166" spans="1:7" ht="19.5" customHeight="1" x14ac:dyDescent="0.2"/>
    <row r="167" spans="1:7" ht="19.5" customHeight="1" x14ac:dyDescent="0.2"/>
    <row r="168" spans="1:7" ht="19.5" customHeight="1" x14ac:dyDescent="0.2"/>
    <row r="169" spans="1:7" ht="19.5" customHeight="1" x14ac:dyDescent="0.2"/>
    <row r="170" spans="1:7" ht="19.5" customHeight="1" x14ac:dyDescent="0.2"/>
    <row r="171" spans="1:7" ht="19.5" customHeight="1" x14ac:dyDescent="0.2"/>
    <row r="172" spans="1:7" ht="19.5" customHeight="1" x14ac:dyDescent="0.2"/>
    <row r="173" spans="1:7" ht="19.5" customHeight="1" x14ac:dyDescent="0.2"/>
    <row r="174" spans="1:7" ht="19.5" customHeight="1" x14ac:dyDescent="0.2"/>
    <row r="175" spans="1:7" ht="19.5" customHeight="1" x14ac:dyDescent="0.2"/>
    <row r="176" spans="1:7" ht="19.5" customHeight="1" x14ac:dyDescent="0.2"/>
    <row r="177" spans="1:7" ht="19.5" customHeight="1" x14ac:dyDescent="0.2"/>
    <row r="178" spans="1:7" ht="19.5" customHeight="1" x14ac:dyDescent="0.2"/>
    <row r="179" spans="1:7" ht="19.5" customHeight="1" x14ac:dyDescent="0.2"/>
    <row r="180" spans="1:7" s="48" customFormat="1" ht="19.5" customHeight="1" x14ac:dyDescent="0.2">
      <c r="A180" s="44"/>
      <c r="B180" s="133"/>
      <c r="C180" s="44"/>
      <c r="D180" s="117"/>
      <c r="E180" s="43"/>
      <c r="F180" s="47"/>
      <c r="G180" s="47"/>
    </row>
    <row r="181" spans="1:7" ht="19.5" customHeight="1" x14ac:dyDescent="0.2"/>
    <row r="182" spans="1:7" ht="19.5" customHeight="1" x14ac:dyDescent="0.2"/>
    <row r="183" spans="1:7" ht="19.5" customHeight="1" x14ac:dyDescent="0.2"/>
    <row r="184" spans="1:7" ht="19.5" customHeight="1" x14ac:dyDescent="0.2"/>
    <row r="185" spans="1:7" ht="19.5" customHeight="1" x14ac:dyDescent="0.2"/>
    <row r="186" spans="1:7" ht="19.5" customHeight="1" x14ac:dyDescent="0.2"/>
    <row r="187" spans="1:7" ht="19.5" customHeight="1" x14ac:dyDescent="0.2"/>
    <row r="188" spans="1:7" ht="19.5" customHeight="1" x14ac:dyDescent="0.2"/>
    <row r="189" spans="1:7" ht="19.5" customHeight="1" x14ac:dyDescent="0.2"/>
    <row r="190" spans="1:7" ht="19.5" customHeight="1" x14ac:dyDescent="0.2"/>
    <row r="191" spans="1:7" ht="19.5" customHeight="1" x14ac:dyDescent="0.2"/>
    <row r="192" spans="1:7" ht="19.5" customHeight="1" x14ac:dyDescent="0.2"/>
    <row r="193" ht="19.5" customHeight="1" x14ac:dyDescent="0.2"/>
    <row r="194" ht="19.5" customHeight="1" x14ac:dyDescent="0.2"/>
    <row r="195" ht="19.5" customHeight="1" x14ac:dyDescent="0.2"/>
    <row r="196" ht="19.5" customHeight="1" x14ac:dyDescent="0.2"/>
    <row r="197" ht="19.5" customHeight="1" x14ac:dyDescent="0.2"/>
    <row r="198" ht="19.5" customHeight="1" x14ac:dyDescent="0.2"/>
    <row r="199" ht="19.5" customHeight="1" x14ac:dyDescent="0.2"/>
    <row r="200" ht="19.5" customHeight="1" x14ac:dyDescent="0.2"/>
    <row r="201" ht="19.5" customHeight="1" x14ac:dyDescent="0.2"/>
    <row r="202" ht="19.5" customHeight="1" x14ac:dyDescent="0.2"/>
    <row r="203" ht="19.5" customHeight="1" x14ac:dyDescent="0.2"/>
    <row r="204" ht="19.5" customHeight="1" x14ac:dyDescent="0.2"/>
    <row r="205" ht="19.5" customHeight="1" x14ac:dyDescent="0.2"/>
    <row r="206" ht="19.5" customHeight="1" x14ac:dyDescent="0.2"/>
    <row r="207" ht="19.5" customHeight="1" x14ac:dyDescent="0.2"/>
    <row r="208" ht="19.5" customHeight="1" x14ac:dyDescent="0.2"/>
    <row r="209" ht="19.5" customHeight="1" x14ac:dyDescent="0.2"/>
    <row r="210" ht="19.5" customHeight="1" x14ac:dyDescent="0.2"/>
    <row r="211" ht="19.5" customHeight="1" x14ac:dyDescent="0.2"/>
    <row r="212" ht="19.5" customHeight="1" x14ac:dyDescent="0.2"/>
    <row r="213" ht="19.5" customHeight="1" x14ac:dyDescent="0.2"/>
    <row r="214" ht="19.5" customHeight="1" x14ac:dyDescent="0.2"/>
    <row r="215" ht="36" customHeight="1" x14ac:dyDescent="0.2"/>
    <row r="216" ht="19.5" customHeight="1" x14ac:dyDescent="0.2"/>
    <row r="217" ht="19.5" customHeight="1" x14ac:dyDescent="0.2"/>
    <row r="218" ht="19.5" customHeight="1" x14ac:dyDescent="0.2"/>
    <row r="219" ht="19.5" customHeight="1" x14ac:dyDescent="0.2"/>
    <row r="220" ht="19.5" customHeight="1" x14ac:dyDescent="0.2"/>
    <row r="221" ht="19.5" customHeight="1" x14ac:dyDescent="0.2"/>
    <row r="222" ht="19.5" customHeight="1" x14ac:dyDescent="0.2"/>
    <row r="223" ht="19.5" customHeight="1" x14ac:dyDescent="0.2"/>
    <row r="224" ht="19.5" customHeight="1" x14ac:dyDescent="0.2"/>
    <row r="225" ht="19.5" customHeight="1" x14ac:dyDescent="0.2"/>
    <row r="226" ht="19.5" customHeight="1" x14ac:dyDescent="0.2"/>
    <row r="227" ht="19.5" customHeight="1" x14ac:dyDescent="0.2"/>
    <row r="228" ht="19.5" customHeight="1" x14ac:dyDescent="0.2"/>
    <row r="229" ht="38.450000000000003" customHeight="1" x14ac:dyDescent="0.2"/>
    <row r="230" ht="19.5" customHeight="1" x14ac:dyDescent="0.2"/>
    <row r="231" ht="19.5" customHeight="1" x14ac:dyDescent="0.2"/>
    <row r="232" ht="19.5" customHeight="1" x14ac:dyDescent="0.2"/>
    <row r="233" ht="19.5" customHeight="1" x14ac:dyDescent="0.2"/>
    <row r="234" ht="19.5" customHeight="1" x14ac:dyDescent="0.2"/>
    <row r="235" ht="19.5" customHeight="1" x14ac:dyDescent="0.2"/>
    <row r="236" ht="19.5" customHeight="1" x14ac:dyDescent="0.2"/>
    <row r="237" ht="19.5" customHeight="1" x14ac:dyDescent="0.2"/>
    <row r="238" ht="19.5" customHeight="1" x14ac:dyDescent="0.2"/>
    <row r="239" ht="19.5" customHeight="1" x14ac:dyDescent="0.2"/>
    <row r="240" ht="19.5" customHeight="1" x14ac:dyDescent="0.2"/>
    <row r="241" ht="19.5" customHeight="1" x14ac:dyDescent="0.2"/>
    <row r="242" ht="19.5" customHeight="1" x14ac:dyDescent="0.2"/>
    <row r="243" ht="19.5" customHeight="1" x14ac:dyDescent="0.2"/>
    <row r="244" ht="19.5" customHeight="1" x14ac:dyDescent="0.2"/>
    <row r="245" ht="19.5" customHeight="1" x14ac:dyDescent="0.2"/>
    <row r="246" ht="19.5" customHeight="1" x14ac:dyDescent="0.2"/>
    <row r="247" ht="19.5" customHeight="1" x14ac:dyDescent="0.2"/>
    <row r="248" ht="19.5" customHeight="1" x14ac:dyDescent="0.2"/>
    <row r="249" ht="19.5" customHeight="1" x14ac:dyDescent="0.2"/>
    <row r="250" ht="19.5" customHeight="1" x14ac:dyDescent="0.2"/>
    <row r="251" ht="19.5" customHeight="1" x14ac:dyDescent="0.2"/>
    <row r="252" ht="19.5" customHeight="1" x14ac:dyDescent="0.2"/>
    <row r="253" ht="19.5" customHeight="1" x14ac:dyDescent="0.2"/>
    <row r="254" ht="19.5" customHeight="1" x14ac:dyDescent="0.2"/>
    <row r="255" ht="19.5" customHeight="1" x14ac:dyDescent="0.2"/>
    <row r="256" ht="19.5" customHeight="1" x14ac:dyDescent="0.2"/>
    <row r="257" ht="19.5" customHeight="1" x14ac:dyDescent="0.2"/>
    <row r="258" ht="16.5" customHeight="1" x14ac:dyDescent="0.2"/>
    <row r="259" ht="16.5" customHeight="1" x14ac:dyDescent="0.2"/>
  </sheetData>
  <mergeCells count="4">
    <mergeCell ref="B1:G1"/>
    <mergeCell ref="B7:B8"/>
    <mergeCell ref="C7:C8"/>
    <mergeCell ref="D87:F87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Page de garde</vt:lpstr>
      <vt:lpstr>DPGF LOT 01</vt:lpstr>
      <vt:lpstr>DPGF LOT 02</vt:lpstr>
      <vt:lpstr>DPGF LOT 03</vt:lpstr>
      <vt:lpstr>'DPGF LOT 01'!Impression_des_titres</vt:lpstr>
      <vt:lpstr>'DPGF LOT 01'!Zone_d_impression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Yohann DRUT</cp:lastModifiedBy>
  <cp:lastPrinted>2024-11-08T14:00:45Z</cp:lastPrinted>
  <dcterms:created xsi:type="dcterms:W3CDTF">1996-10-21T11:03:58Z</dcterms:created>
  <dcterms:modified xsi:type="dcterms:W3CDTF">2025-03-07T12:55:13Z</dcterms:modified>
  <cp:contentStatus/>
</cp:coreProperties>
</file>